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2" windowWidth="15480" windowHeight="7812" activeTab="5"/>
  </bookViews>
  <sheets>
    <sheet name="SKUPNOEkipno" sheetId="1" r:id="rId1"/>
    <sheet name="SKUPNO Posamezno" sheetId="2" r:id="rId2"/>
    <sheet name="1.E" sheetId="3" r:id="rId3"/>
    <sheet name="1.P" sheetId="4" r:id="rId4"/>
    <sheet name="2.E" sheetId="5" r:id="rId5"/>
    <sheet name="2.P" sheetId="6" r:id="rId6"/>
    <sheet name="3.E" sheetId="7" r:id="rId7"/>
    <sheet name="3.P" sheetId="8" r:id="rId8"/>
    <sheet name="4.E" sheetId="9" r:id="rId9"/>
    <sheet name="4.P" sheetId="10" r:id="rId10"/>
    <sheet name="5.E" sheetId="11" r:id="rId11"/>
    <sheet name="5.P" sheetId="12" r:id="rId12"/>
    <sheet name="6.E" sheetId="13" r:id="rId13"/>
    <sheet name="6.P" sheetId="14" r:id="rId14"/>
    <sheet name="Best Ekipno" sheetId="15" r:id="rId15"/>
    <sheet name="Best Posamezno" sheetId="16" r:id="rId16"/>
    <sheet name="podatki" sheetId="17" r:id="rId17"/>
    <sheet name="List1" sheetId="18" r:id="rId18"/>
  </sheets>
  <definedNames>
    <definedName name="_xlnm.Print_Area" localSheetId="2">'1.E'!$B$1:$H$71</definedName>
    <definedName name="_xlnm.Print_Area" localSheetId="1">'SKUPNO Posamezno'!$A$2:$Q$50</definedName>
  </definedNames>
  <calcPr fullCalcOnLoad="1"/>
</workbook>
</file>

<file path=xl/sharedStrings.xml><?xml version="1.0" encoding="utf-8"?>
<sst xmlns="http://schemas.openxmlformats.org/spreadsheetml/2006/main" count="3015" uniqueCount="396">
  <si>
    <t>SK PTUJ A</t>
  </si>
  <si>
    <t xml:space="preserve">2. </t>
  </si>
  <si>
    <t xml:space="preserve">3. </t>
  </si>
  <si>
    <t xml:space="preserve">4. </t>
  </si>
  <si>
    <t xml:space="preserve">5. </t>
  </si>
  <si>
    <t xml:space="preserve">9. </t>
  </si>
  <si>
    <t xml:space="preserve">11. </t>
  </si>
  <si>
    <t xml:space="preserve">12. </t>
  </si>
  <si>
    <t>PLE ZALAEGERS. A</t>
  </si>
  <si>
    <t>SD J.KERENČIČ</t>
  </si>
  <si>
    <t>SD ALZAS</t>
  </si>
  <si>
    <t>SD TURNIŠČE</t>
  </si>
  <si>
    <t>REGION SÜD</t>
  </si>
  <si>
    <t>PLE ZALAEGERS. B</t>
  </si>
  <si>
    <t>1.krog</t>
  </si>
  <si>
    <t>centri</t>
  </si>
  <si>
    <t>2.krog</t>
  </si>
  <si>
    <t>3.krog</t>
  </si>
  <si>
    <t>4.krog</t>
  </si>
  <si>
    <t>5.krog</t>
  </si>
  <si>
    <t>6.krog</t>
  </si>
  <si>
    <t>Skupaj</t>
  </si>
  <si>
    <t>skupaj</t>
  </si>
  <si>
    <t>krogi</t>
  </si>
  <si>
    <t>1.</t>
  </si>
  <si>
    <t>SD KOVINAR ORM.</t>
  </si>
  <si>
    <t>2.</t>
  </si>
  <si>
    <t>SK PTUJ</t>
  </si>
  <si>
    <t>3.</t>
  </si>
  <si>
    <t>4.</t>
  </si>
  <si>
    <t>5.</t>
  </si>
  <si>
    <t>6.</t>
  </si>
  <si>
    <t>7.</t>
  </si>
  <si>
    <t>SD JURŠINCI</t>
  </si>
  <si>
    <t>8.</t>
  </si>
  <si>
    <t>9.</t>
  </si>
  <si>
    <t>10.</t>
  </si>
  <si>
    <t>11.</t>
  </si>
  <si>
    <t>12.</t>
  </si>
  <si>
    <t>13.</t>
  </si>
  <si>
    <t>15.</t>
  </si>
  <si>
    <t>16.</t>
  </si>
  <si>
    <t>18.</t>
  </si>
  <si>
    <t>19.</t>
  </si>
  <si>
    <t>20.</t>
  </si>
  <si>
    <t>21.</t>
  </si>
  <si>
    <t>23.</t>
  </si>
  <si>
    <t>32.</t>
  </si>
  <si>
    <t>33.</t>
  </si>
  <si>
    <t>34.</t>
  </si>
  <si>
    <t>35.</t>
  </si>
  <si>
    <t>EKIPNO</t>
  </si>
  <si>
    <t>SKUPAJ</t>
  </si>
  <si>
    <t>SD JOŽE  KERENČIČ</t>
  </si>
  <si>
    <t>SD  ŠTEFAN  KOVAČ</t>
  </si>
  <si>
    <t>Krasser Horst</t>
  </si>
  <si>
    <t>Venta Kevin</t>
  </si>
  <si>
    <t>1.serija</t>
  </si>
  <si>
    <t>2.serija</t>
  </si>
  <si>
    <t>3.serija</t>
  </si>
  <si>
    <t>4.serija</t>
  </si>
  <si>
    <t>5.serija</t>
  </si>
  <si>
    <t>6.serija</t>
  </si>
  <si>
    <t>PLE ZALAGERSZEG  A</t>
  </si>
  <si>
    <t>SD KOVINAR  ORMOZ</t>
  </si>
  <si>
    <t>REGION  SÜD</t>
  </si>
  <si>
    <t>Auprich Andreas</t>
  </si>
  <si>
    <t>SD  ALZAS</t>
  </si>
  <si>
    <t>Nemeth Ferenc</t>
  </si>
  <si>
    <t xml:space="preserve">14. </t>
  </si>
  <si>
    <t>PLE ZALAGERSZEG  B</t>
  </si>
  <si>
    <t xml:space="preserve">17. </t>
  </si>
  <si>
    <t>Bognar Tamas</t>
  </si>
  <si>
    <t xml:space="preserve">22. </t>
  </si>
  <si>
    <t xml:space="preserve">24. </t>
  </si>
  <si>
    <t xml:space="preserve">25. </t>
  </si>
  <si>
    <t xml:space="preserve">26. </t>
  </si>
  <si>
    <t xml:space="preserve">27. </t>
  </si>
  <si>
    <t>Klöckl Heribert</t>
  </si>
  <si>
    <t xml:space="preserve">28. </t>
  </si>
  <si>
    <t xml:space="preserve">29. </t>
  </si>
  <si>
    <t xml:space="preserve">30. </t>
  </si>
  <si>
    <t xml:space="preserve">31. </t>
  </si>
  <si>
    <t>Turk Marijan</t>
  </si>
  <si>
    <t>Kostanjevec Zlatko</t>
  </si>
  <si>
    <t>Moleh Miroslav</t>
  </si>
  <si>
    <t>BEST   EKIPNO</t>
  </si>
  <si>
    <t>2009 - 2010</t>
  </si>
  <si>
    <t>7. Krog</t>
  </si>
  <si>
    <t>2010 - 2011</t>
  </si>
  <si>
    <t>2. Krog</t>
  </si>
  <si>
    <t>6. Krog</t>
  </si>
  <si>
    <t>4. Krog</t>
  </si>
  <si>
    <t>3. Krog</t>
  </si>
  <si>
    <t>2011 - 2012</t>
  </si>
  <si>
    <t>PLE ZALAEGERSZEG</t>
  </si>
  <si>
    <t>2012 - 2013</t>
  </si>
  <si>
    <t>COAL</t>
  </si>
  <si>
    <t>2005 - 2006</t>
  </si>
  <si>
    <t>1. Krog</t>
  </si>
  <si>
    <t>5. Krog</t>
  </si>
  <si>
    <t>2008 - 2009</t>
  </si>
  <si>
    <t>2007 - 2008</t>
  </si>
  <si>
    <t>2013 - 2014</t>
  </si>
  <si>
    <t xml:space="preserve"> PLE  ZALEGERSZEG</t>
  </si>
  <si>
    <t>2002 - 2003</t>
  </si>
  <si>
    <t>2006 - 2007</t>
  </si>
  <si>
    <t>ALZAS</t>
  </si>
  <si>
    <t>2003 - 2004</t>
  </si>
  <si>
    <t>Finale</t>
  </si>
  <si>
    <t>BEST    POSAMEZNO</t>
  </si>
  <si>
    <t>Simon Simonič (Jur.)</t>
  </si>
  <si>
    <t>2010 -2011</t>
  </si>
  <si>
    <t>7.Krog</t>
  </si>
  <si>
    <t>Simonič  Bostjan</t>
  </si>
  <si>
    <t>6.Krog</t>
  </si>
  <si>
    <t>Simonič  Simon</t>
  </si>
  <si>
    <t>2004 - 2005</t>
  </si>
  <si>
    <t>8. Krog</t>
  </si>
  <si>
    <t xml:space="preserve">2005 - 2006 </t>
  </si>
  <si>
    <t xml:space="preserve">2008 - 2009 </t>
  </si>
  <si>
    <t>Cofek Milan</t>
  </si>
  <si>
    <t>Hajdu Joszef</t>
  </si>
  <si>
    <t xml:space="preserve">2013 - 2014 </t>
  </si>
  <si>
    <t>Moleh Mirko</t>
  </si>
  <si>
    <t>Miholic Miran</t>
  </si>
  <si>
    <t xml:space="preserve">2003 - 2004 </t>
  </si>
  <si>
    <t>2000 - 2001</t>
  </si>
  <si>
    <t xml:space="preserve">2007 - 2008 </t>
  </si>
  <si>
    <t>Vesenjak Gregor</t>
  </si>
  <si>
    <t>Pompe Ernst</t>
  </si>
  <si>
    <t>Takač  Ivica</t>
  </si>
  <si>
    <t>Balaško Štefan</t>
  </si>
  <si>
    <t>Poledica Dragoljub</t>
  </si>
  <si>
    <t>Team</t>
  </si>
  <si>
    <t>Schiessplatz Adresse</t>
  </si>
  <si>
    <t xml:space="preserve"> Team email</t>
  </si>
  <si>
    <t xml:space="preserve">GPS </t>
  </si>
  <si>
    <t>Kontakt</t>
  </si>
  <si>
    <t>Telefon</t>
  </si>
  <si>
    <t>email</t>
  </si>
  <si>
    <t>Strelišče adresa</t>
  </si>
  <si>
    <t xml:space="preserve"> koordinata</t>
  </si>
  <si>
    <t>Person</t>
  </si>
  <si>
    <t xml:space="preserve">SD Juršinci </t>
  </si>
  <si>
    <t>2256 Jursinci</t>
  </si>
  <si>
    <t>sd.jursinci@gmail.com</t>
  </si>
  <si>
    <t>00386-31242346</t>
  </si>
  <si>
    <t>mirko.moleh@siol.net</t>
  </si>
  <si>
    <t>Juršinci</t>
  </si>
  <si>
    <t>Jursinci 3/B</t>
  </si>
  <si>
    <t>Pavlin Darko</t>
  </si>
  <si>
    <t>00386-41273124</t>
  </si>
  <si>
    <t>darko.pavlin@siol.net</t>
  </si>
  <si>
    <t>SLOVENIJA</t>
  </si>
  <si>
    <t xml:space="preserve">SD Jože Kerenčič </t>
  </si>
  <si>
    <t>2275 Miklavž pri Ormožu</t>
  </si>
  <si>
    <t>bojan.mir@amis.net</t>
  </si>
  <si>
    <t>Miklavž pri Ormožu</t>
  </si>
  <si>
    <t>Vinski Vrh 78.</t>
  </si>
  <si>
    <t>SD Kidričevo</t>
  </si>
  <si>
    <t>simonsimonic@gmail.com</t>
  </si>
  <si>
    <t>Simonič Simon</t>
  </si>
  <si>
    <t>Kidričevo</t>
  </si>
  <si>
    <t>Simonič Bostjan</t>
  </si>
  <si>
    <t>00386-40798866</t>
  </si>
  <si>
    <t>SD Turnišče</t>
  </si>
  <si>
    <t>balaskov@gmail.com</t>
  </si>
  <si>
    <t>Balasko Stefan</t>
  </si>
  <si>
    <t>00386-41257280</t>
  </si>
  <si>
    <t>Turnišče</t>
  </si>
  <si>
    <t>00386-59935843</t>
  </si>
  <si>
    <t>SK Ptuj</t>
  </si>
  <si>
    <t>2250 Ptuj</t>
  </si>
  <si>
    <t xml:space="preserve">info@skptuj.com </t>
  </si>
  <si>
    <t xml:space="preserve">Ptuj </t>
  </si>
  <si>
    <t>Čučkova ulica 8</t>
  </si>
  <si>
    <t xml:space="preserve"> Kostanjevec Zlatko </t>
  </si>
  <si>
    <t>00386-41433744</t>
  </si>
  <si>
    <t>zlatko.kostanjevec@gmail.com</t>
  </si>
  <si>
    <t xml:space="preserve">PLE Zalaegerszeg </t>
  </si>
  <si>
    <t>H-8900 Zalaegerszeg</t>
  </si>
  <si>
    <t>info@plezeg.hu</t>
  </si>
  <si>
    <t>N 46.84583</t>
  </si>
  <si>
    <t>Góra Balázs</t>
  </si>
  <si>
    <t>0036-309461447</t>
  </si>
  <si>
    <t>Zalaegerszeg</t>
  </si>
  <si>
    <t>Ebergényi út 45.</t>
  </si>
  <si>
    <t>E 16.81650</t>
  </si>
  <si>
    <t>Bognár Tamás</t>
  </si>
  <si>
    <t>0036-308985767</t>
  </si>
  <si>
    <t>bogtommy@gmail.com</t>
  </si>
  <si>
    <t>HUNGARY</t>
  </si>
  <si>
    <t>Szabó Béla</t>
  </si>
  <si>
    <t>0036-302370863</t>
  </si>
  <si>
    <t>szabob@mail.eol.hu</t>
  </si>
  <si>
    <t>SD Alzas</t>
  </si>
  <si>
    <t>40 000 Čakovec</t>
  </si>
  <si>
    <t>turkm@alzasalarms.com</t>
  </si>
  <si>
    <t xml:space="preserve">00385-98706162 </t>
  </si>
  <si>
    <t>turk@alzasalarms.com</t>
  </si>
  <si>
    <t>Čakovec</t>
  </si>
  <si>
    <t>Kalnička 58</t>
  </si>
  <si>
    <t>alzas@alzasalarms.com</t>
  </si>
  <si>
    <t>Petrović Miroslav</t>
  </si>
  <si>
    <t>00385-9824 014</t>
  </si>
  <si>
    <t>HRVATSKA</t>
  </si>
  <si>
    <t>Region Süd</t>
  </si>
  <si>
    <t>Raaba</t>
  </si>
  <si>
    <t>horst.krasser@gmx.net</t>
  </si>
  <si>
    <t>N47.01943</t>
  </si>
  <si>
    <t>0043-</t>
  </si>
  <si>
    <t>Austrija</t>
  </si>
  <si>
    <t>Josef Krainer str.12A</t>
  </si>
  <si>
    <t>E15.29497</t>
  </si>
  <si>
    <t>OSTEREICH</t>
  </si>
  <si>
    <t>ŠSK Coal</t>
  </si>
  <si>
    <t>9220 Lendva-Petišovci</t>
  </si>
  <si>
    <t>milan.cofek@siol.net</t>
  </si>
  <si>
    <t>00386-40707301</t>
  </si>
  <si>
    <t>Petišovci</t>
  </si>
  <si>
    <t>Nova ul. 1.</t>
  </si>
  <si>
    <t>SD Dornava</t>
  </si>
  <si>
    <t>2252 Dornava</t>
  </si>
  <si>
    <t>bruno.sincek@gmail.com</t>
  </si>
  <si>
    <t>Šincek Bruno</t>
  </si>
  <si>
    <t>00386-40900704</t>
  </si>
  <si>
    <t>Dornava</t>
  </si>
  <si>
    <t>Dornava 38</t>
  </si>
  <si>
    <t>SD Varstroj</t>
  </si>
  <si>
    <t>9220 Lendva</t>
  </si>
  <si>
    <t>sdvarstroj@amis.net</t>
  </si>
  <si>
    <t>Zver Stanko</t>
  </si>
  <si>
    <t>00386-41328399</t>
  </si>
  <si>
    <t>Lendava</t>
  </si>
  <si>
    <t>Indrustrijska u. 4.</t>
  </si>
  <si>
    <t>Tátrai Miklós</t>
  </si>
  <si>
    <t>Raušl Majda</t>
  </si>
  <si>
    <t>Simonič Boštjan</t>
  </si>
  <si>
    <t>Kralj Saša</t>
  </si>
  <si>
    <t>Takač Ivica</t>
  </si>
  <si>
    <t>Kolariĉ Božidar</t>
  </si>
  <si>
    <t>Trstenjak Alojz</t>
  </si>
  <si>
    <t>Veršič Rok</t>
  </si>
  <si>
    <t>4-Krog</t>
  </si>
  <si>
    <t xml:space="preserve">2013 - 2014  </t>
  </si>
  <si>
    <t>2013 -2014</t>
  </si>
  <si>
    <t>Horvat Avgust</t>
  </si>
  <si>
    <t>SD JuRŠINCI B</t>
  </si>
  <si>
    <t>SD JURŠINCI B</t>
  </si>
  <si>
    <t>36.</t>
  </si>
  <si>
    <t>37.</t>
  </si>
  <si>
    <t>38.</t>
  </si>
  <si>
    <t>39.</t>
  </si>
  <si>
    <t>Pučko Rok</t>
  </si>
  <si>
    <t>SD JURŠINCI A</t>
  </si>
  <si>
    <t>Gora Balazs</t>
  </si>
  <si>
    <t>SD J KERENČIČ</t>
  </si>
  <si>
    <t>Wankmuller Rene</t>
  </si>
  <si>
    <t>Wankmüller Rene</t>
  </si>
  <si>
    <t>Krajnc Dušan</t>
  </si>
  <si>
    <t>Kumer Sandra</t>
  </si>
  <si>
    <t>Eiselt Harald</t>
  </si>
  <si>
    <t>Bokša Žan</t>
  </si>
  <si>
    <t>PLE ZALAEGERSZEG A</t>
  </si>
  <si>
    <t>Stojak  Sašo</t>
  </si>
  <si>
    <t>Stojak Sašo</t>
  </si>
  <si>
    <t xml:space="preserve">First Liga 2015 - 2016 </t>
  </si>
  <si>
    <t>PLE ZALAEGERSZEG  A</t>
  </si>
  <si>
    <t>Miholič Miran</t>
  </si>
  <si>
    <t>SD  ŠTEFAN KOVAČ</t>
  </si>
  <si>
    <t>14.</t>
  </si>
  <si>
    <t>Berces Bela</t>
  </si>
  <si>
    <t xml:space="preserve">SK PTUJ </t>
  </si>
  <si>
    <t>17.</t>
  </si>
  <si>
    <t xml:space="preserve">SK PTUJ  </t>
  </si>
  <si>
    <t>22.</t>
  </si>
  <si>
    <t>Niemand Helmut</t>
  </si>
  <si>
    <t>24.</t>
  </si>
  <si>
    <t>25.</t>
  </si>
  <si>
    <t>26.</t>
  </si>
  <si>
    <t>Toth Enikö</t>
  </si>
  <si>
    <t xml:space="preserve">PLE ZALAEGERSZEG  </t>
  </si>
  <si>
    <t>27.</t>
  </si>
  <si>
    <t>28.</t>
  </si>
  <si>
    <t>Franke Günther</t>
  </si>
  <si>
    <t>29.</t>
  </si>
  <si>
    <t>30.</t>
  </si>
  <si>
    <t>31.</t>
  </si>
  <si>
    <t>Ledinegg Karl</t>
  </si>
  <si>
    <t>Niemand Birgit</t>
  </si>
  <si>
    <t>Štefan Balaško</t>
  </si>
  <si>
    <t>Organizator:    Region Süd</t>
  </si>
  <si>
    <t>SK ALZAS</t>
  </si>
  <si>
    <t>REGION SÜD A</t>
  </si>
  <si>
    <t>REGION SÜD  B</t>
  </si>
  <si>
    <t>REGION SÜD  A</t>
  </si>
  <si>
    <t>REGION SÜD B</t>
  </si>
  <si>
    <t>REGION SÜD C</t>
  </si>
  <si>
    <t>PLE ZALAEGERS.</t>
  </si>
  <si>
    <t>Magyaros Attila</t>
  </si>
  <si>
    <t>PLE Zalaegerszeg</t>
  </si>
  <si>
    <t xml:space="preserve">PLE Györi </t>
  </si>
  <si>
    <t>SD Š. Kovač Turnišče</t>
  </si>
  <si>
    <t>Mlinarič Marko</t>
  </si>
  <si>
    <t>Tóth Emikö</t>
  </si>
  <si>
    <t>Gora Balas</t>
  </si>
  <si>
    <t>Klockl Heribert</t>
  </si>
  <si>
    <t>SD J.KERENČIČ A</t>
  </si>
  <si>
    <t>Ciglarič Aleksander</t>
  </si>
  <si>
    <t>Zorec Ino</t>
  </si>
  <si>
    <t>SD J.KERENČIČ B</t>
  </si>
  <si>
    <t>SD Kovinar Ormož</t>
  </si>
  <si>
    <t>Tomažič Žan</t>
  </si>
  <si>
    <t>Vernik Petra</t>
  </si>
  <si>
    <t>Bogša Žan</t>
  </si>
  <si>
    <t>Habjanič Romana</t>
  </si>
  <si>
    <t>Vnuk Matej</t>
  </si>
  <si>
    <t>Organizator:  SD Štefan Kovač  Turnišče</t>
  </si>
  <si>
    <t>Turnišče   25.2.-27.2.2016</t>
  </si>
  <si>
    <t>Širec Tadej</t>
  </si>
  <si>
    <t>Tatrai Miklós</t>
  </si>
  <si>
    <t>Organizator: SD Štefan Kovač Turnišče</t>
  </si>
  <si>
    <t>Kikelj Vugrinec Natalia</t>
  </si>
  <si>
    <t>Árvai Arnold</t>
  </si>
  <si>
    <t>Kikelj Vugrinec Natalija</t>
  </si>
  <si>
    <t xml:space="preserve">Tóth Enikö  </t>
  </si>
  <si>
    <t>Zver Gregor</t>
  </si>
  <si>
    <t>SD Štefan Kovač Turn.</t>
  </si>
  <si>
    <t>SD JURŠINCI  A</t>
  </si>
  <si>
    <t>PLE ZALAEGERSZEG  B</t>
  </si>
  <si>
    <t>Organizator:  SK Alzas Čakovec</t>
  </si>
  <si>
    <t>Čakovec   20.3.2016</t>
  </si>
  <si>
    <t>Organizator: SK Alzas Čakovec</t>
  </si>
  <si>
    <t>Posamezno :</t>
  </si>
  <si>
    <t>Günther Franke</t>
  </si>
  <si>
    <t>2015 - 2016</t>
  </si>
  <si>
    <t>2015 -2016</t>
  </si>
  <si>
    <t>2014 - 2015</t>
  </si>
  <si>
    <t xml:space="preserve">2014 - 2015  </t>
  </si>
  <si>
    <t>Gora Mate</t>
  </si>
  <si>
    <t xml:space="preserve">2014 - 2015 </t>
  </si>
  <si>
    <t xml:space="preserve">2015 - 2016  </t>
  </si>
  <si>
    <t xml:space="preserve">2015 - 2016 </t>
  </si>
  <si>
    <t>Ciglarič  Aleksander</t>
  </si>
  <si>
    <t>Kralj  Saša</t>
  </si>
  <si>
    <t>Pšajd Ludvik</t>
  </si>
  <si>
    <t>Kolarič Božidar</t>
  </si>
  <si>
    <t>Miholič  Miran</t>
  </si>
  <si>
    <t>First Liga 2015 - 2016</t>
  </si>
  <si>
    <t>Potočnik Matija</t>
  </si>
  <si>
    <t>Simonič  Boštjan</t>
  </si>
  <si>
    <t>FIRST  LIGA   2016 - 2017    Ekipno</t>
  </si>
  <si>
    <t>FIRST  LIGA    2016  -  2017  POSAMEZNO</t>
  </si>
  <si>
    <t xml:space="preserve"> Organizator: SK Ptuj</t>
  </si>
  <si>
    <t>First Liga 2016 - 2017</t>
  </si>
  <si>
    <t xml:space="preserve"> 1. Kolo</t>
  </si>
  <si>
    <t>2. Kolo</t>
  </si>
  <si>
    <t>Organizator:  SD Kovinar Ormož</t>
  </si>
  <si>
    <t xml:space="preserve"> PTUJ,  12.10.2016 - 15.10.2016</t>
  </si>
  <si>
    <t>Ormož, 3.11.2016 - 5.11.2016</t>
  </si>
  <si>
    <t>Raaba, Graz   8.12.-10.12.2016</t>
  </si>
  <si>
    <t>3. Kolo</t>
  </si>
  <si>
    <t xml:space="preserve">First Liga 2016 - 2017 </t>
  </si>
  <si>
    <t>4. Kolo</t>
  </si>
  <si>
    <t>Zalaegerszeg   januar 2017</t>
  </si>
  <si>
    <t>ŠSD Murska Sobota</t>
  </si>
  <si>
    <t>Dr. Aruai Arnold</t>
  </si>
  <si>
    <t>Toth Emiko</t>
  </si>
  <si>
    <t>Magtaros Attila</t>
  </si>
  <si>
    <t>Mayer Hannes</t>
  </si>
  <si>
    <t>ŠSD MURSKA SOBOTA</t>
  </si>
  <si>
    <t>Serdt Simon</t>
  </si>
  <si>
    <t>Hočevar Teo</t>
  </si>
  <si>
    <t>Plahut Matej</t>
  </si>
  <si>
    <t>dr. Áruai Arnold</t>
  </si>
  <si>
    <t>Hajdu Jozsef</t>
  </si>
  <si>
    <t>ŠSK Coal Petišovci</t>
  </si>
  <si>
    <t xml:space="preserve">Serdt Simon </t>
  </si>
  <si>
    <t>SD KOVINAR  ORMOŽ</t>
  </si>
  <si>
    <t>SD JOŽE KERENČIČ</t>
  </si>
  <si>
    <t>REGION  SÜD A</t>
  </si>
  <si>
    <t>Pšajd Ludvig ml.</t>
  </si>
  <si>
    <t>SD Š.K.TURNIŠČE</t>
  </si>
  <si>
    <t>Tóth Emikó</t>
  </si>
  <si>
    <t>Žan Bogša</t>
  </si>
  <si>
    <t>Dr. Áruai Arnold</t>
  </si>
  <si>
    <t xml:space="preserve">SD JURŠINCI </t>
  </si>
  <si>
    <t>Vugrinec Kikelj Natalija</t>
  </si>
  <si>
    <t>Hajdú József</t>
  </si>
  <si>
    <t>ŠSK COAL PETIŠOVCI</t>
  </si>
  <si>
    <t>Góra Balazs</t>
  </si>
  <si>
    <t>PLE ZALAEGERSZEG B</t>
  </si>
  <si>
    <t>Simon Simonič</t>
  </si>
  <si>
    <t>Boštjan Simonič</t>
  </si>
  <si>
    <t>Miran Miholič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</si>
</sst>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</numFmts>
  <fonts count="76"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8"/>
      <color indexed="10"/>
      <name val="Arial"/>
      <family val="2"/>
    </font>
    <font>
      <b/>
      <sz val="6"/>
      <color indexed="10"/>
      <name val="Arial"/>
      <family val="2"/>
    </font>
    <font>
      <b/>
      <sz val="8"/>
      <color indexed="17"/>
      <name val="Arial"/>
      <family val="2"/>
    </font>
    <font>
      <b/>
      <sz val="6"/>
      <color indexed="17"/>
      <name val="Arial"/>
      <family val="2"/>
    </font>
    <font>
      <b/>
      <sz val="8"/>
      <color indexed="12"/>
      <name val="Arial"/>
      <family val="2"/>
    </font>
    <font>
      <b/>
      <sz val="6"/>
      <color indexed="12"/>
      <name val="Arial"/>
      <family val="2"/>
    </font>
    <font>
      <b/>
      <sz val="8"/>
      <color indexed="8"/>
      <name val="Arial"/>
      <family val="2"/>
    </font>
    <font>
      <b/>
      <sz val="16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10"/>
      <name val="Arial CE"/>
      <family val="0"/>
    </font>
    <font>
      <sz val="12"/>
      <name val="Arial CE"/>
      <family val="0"/>
    </font>
    <font>
      <sz val="10"/>
      <name val="Arial"/>
      <family val="2"/>
    </font>
    <font>
      <u val="single"/>
      <sz val="10"/>
      <color indexed="12"/>
      <name val="Arial CE"/>
      <family val="0"/>
    </font>
    <font>
      <b/>
      <sz val="11"/>
      <color indexed="10"/>
      <name val="Calibri"/>
      <family val="2"/>
    </font>
    <font>
      <b/>
      <sz val="11"/>
      <name val="Calibri"/>
      <family val="2"/>
    </font>
    <font>
      <b/>
      <sz val="11"/>
      <color indexed="17"/>
      <name val="Calibri"/>
      <family val="2"/>
    </font>
    <font>
      <b/>
      <sz val="11"/>
      <color indexed="30"/>
      <name val="Calibri"/>
      <family val="2"/>
    </font>
    <font>
      <sz val="8"/>
      <color indexed="8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6"/>
      <color indexed="30"/>
      <name val="Arial"/>
      <family val="2"/>
    </font>
    <font>
      <b/>
      <sz val="10"/>
      <color indexed="30"/>
      <name val="Arial"/>
      <family val="2"/>
    </font>
    <font>
      <b/>
      <sz val="16"/>
      <name val="Calibri"/>
      <family val="2"/>
    </font>
    <font>
      <b/>
      <sz val="24"/>
      <color indexed="10"/>
      <name val="Calibri"/>
      <family val="2"/>
    </font>
    <font>
      <b/>
      <sz val="20"/>
      <color indexed="10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b/>
      <sz val="12"/>
      <color indexed="10"/>
      <name val="Calibri"/>
      <family val="2"/>
    </font>
    <font>
      <b/>
      <sz val="14"/>
      <color indexed="10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6"/>
      <color indexed="8"/>
      <name val="Calibri"/>
      <family val="2"/>
    </font>
    <font>
      <i/>
      <sz val="11"/>
      <color indexed="8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b/>
      <i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20" borderId="0" applyNumberFormat="0" applyBorder="0" applyAlignment="0" applyProtection="0"/>
    <xf numFmtId="0" fontId="17" fillId="0" borderId="0" applyNumberFormat="0" applyFill="0" applyBorder="0" applyAlignment="0" applyProtection="0"/>
    <xf numFmtId="0" fontId="62" fillId="21" borderId="1" applyNumberFormat="0" applyAlignment="0" applyProtection="0"/>
    <xf numFmtId="0" fontId="63" fillId="0" borderId="0" applyNumberFormat="0" applyFill="0" applyBorder="0" applyAlignment="0" applyProtection="0"/>
    <xf numFmtId="0" fontId="64" fillId="0" borderId="2" applyNumberFormat="0" applyFill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6" fillId="0" borderId="0" applyNumberFormat="0" applyFill="0" applyBorder="0" applyAlignment="0" applyProtection="0"/>
    <xf numFmtId="0" fontId="67" fillId="22" borderId="0" applyNumberFormat="0" applyBorder="0" applyAlignment="0" applyProtection="0"/>
    <xf numFmtId="0" fontId="14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70" fillId="0" borderId="6" applyNumberFormat="0" applyFill="0" applyAlignment="0" applyProtection="0"/>
    <xf numFmtId="0" fontId="71" fillId="30" borderId="7" applyNumberFormat="0" applyAlignment="0" applyProtection="0"/>
    <xf numFmtId="0" fontId="72" fillId="21" borderId="8" applyNumberFormat="0" applyAlignment="0" applyProtection="0"/>
    <xf numFmtId="0" fontId="73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4" fillId="32" borderId="8" applyNumberFormat="0" applyAlignment="0" applyProtection="0"/>
    <xf numFmtId="0" fontId="75" fillId="0" borderId="9" applyNumberFormat="0" applyFill="0" applyAlignment="0" applyProtection="0"/>
  </cellStyleXfs>
  <cellXfs count="2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12" fillId="0" borderId="10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left"/>
    </xf>
    <xf numFmtId="0" fontId="23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24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left"/>
    </xf>
    <xf numFmtId="0" fontId="14" fillId="0" borderId="11" xfId="42" applyFont="1" applyBorder="1" applyAlignment="1">
      <alignment horizontal="center" vertical="center"/>
      <protection/>
    </xf>
    <xf numFmtId="0" fontId="15" fillId="0" borderId="12" xfId="42" applyFont="1" applyBorder="1" applyAlignment="1">
      <alignment horizontal="center"/>
      <protection/>
    </xf>
    <xf numFmtId="0" fontId="16" fillId="0" borderId="13" xfId="42" applyFont="1" applyBorder="1" applyAlignment="1">
      <alignment horizontal="center"/>
      <protection/>
    </xf>
    <xf numFmtId="0" fontId="15" fillId="0" borderId="14" xfId="42" applyFont="1" applyBorder="1" applyAlignment="1">
      <alignment horizontal="center"/>
      <protection/>
    </xf>
    <xf numFmtId="0" fontId="16" fillId="0" borderId="15" xfId="42" applyFont="1" applyBorder="1" applyAlignment="1">
      <alignment/>
      <protection/>
    </xf>
    <xf numFmtId="0" fontId="16" fillId="0" borderId="11" xfId="42" applyFont="1" applyBorder="1" applyAlignment="1">
      <alignment horizontal="center"/>
      <protection/>
    </xf>
    <xf numFmtId="0" fontId="17" fillId="0" borderId="11" xfId="34" applyBorder="1" applyAlignment="1" applyProtection="1">
      <alignment horizontal="center"/>
      <protection/>
    </xf>
    <xf numFmtId="0" fontId="16" fillId="0" borderId="11" xfId="42" applyNumberFormat="1" applyFont="1" applyFill="1" applyBorder="1" applyAlignment="1">
      <alignment horizontal="left" indent="1"/>
      <protection/>
    </xf>
    <xf numFmtId="0" fontId="17" fillId="0" borderId="16" xfId="34" applyBorder="1" applyAlignment="1" applyProtection="1">
      <alignment horizontal="center"/>
      <protection/>
    </xf>
    <xf numFmtId="0" fontId="16" fillId="0" borderId="17" xfId="42" applyFont="1" applyBorder="1" applyAlignment="1">
      <alignment/>
      <protection/>
    </xf>
    <xf numFmtId="0" fontId="16" fillId="0" borderId="10" xfId="42" applyFont="1" applyBorder="1" applyAlignment="1">
      <alignment horizontal="center"/>
      <protection/>
    </xf>
    <xf numFmtId="0" fontId="16" fillId="0" borderId="10" xfId="42" applyNumberFormat="1" applyFont="1" applyFill="1" applyBorder="1" applyAlignment="1">
      <alignment horizontal="left" indent="1"/>
      <protection/>
    </xf>
    <xf numFmtId="0" fontId="17" fillId="0" borderId="18" xfId="34" applyBorder="1" applyAlignment="1" applyProtection="1">
      <alignment horizontal="center"/>
      <protection/>
    </xf>
    <xf numFmtId="0" fontId="16" fillId="0" borderId="19" xfId="42" applyFont="1" applyBorder="1" applyAlignment="1">
      <alignment/>
      <protection/>
    </xf>
    <xf numFmtId="0" fontId="16" fillId="0" borderId="13" xfId="42" applyNumberFormat="1" applyFont="1" applyFill="1" applyBorder="1" applyAlignment="1">
      <alignment horizontal="left" indent="1"/>
      <protection/>
    </xf>
    <xf numFmtId="0" fontId="16" fillId="0" borderId="20" xfId="42" applyFont="1" applyBorder="1" applyAlignment="1">
      <alignment horizontal="center"/>
      <protection/>
    </xf>
    <xf numFmtId="0" fontId="16" fillId="0" borderId="15" xfId="42" applyFont="1" applyBorder="1" applyAlignment="1">
      <alignment horizontal="center"/>
      <protection/>
    </xf>
    <xf numFmtId="0" fontId="16" fillId="0" borderId="18" xfId="42" applyFont="1" applyBorder="1" applyAlignment="1">
      <alignment horizontal="center"/>
      <protection/>
    </xf>
    <xf numFmtId="0" fontId="16" fillId="0" borderId="17" xfId="42" applyFont="1" applyFill="1" applyBorder="1" applyAlignment="1">
      <alignment/>
      <protection/>
    </xf>
    <xf numFmtId="0" fontId="16" fillId="0" borderId="10" xfId="42" applyFont="1" applyFill="1" applyBorder="1" applyAlignment="1">
      <alignment horizontal="center"/>
      <protection/>
    </xf>
    <xf numFmtId="0" fontId="16" fillId="0" borderId="19" xfId="42" applyFont="1" applyFill="1" applyBorder="1" applyAlignment="1">
      <alignment/>
      <protection/>
    </xf>
    <xf numFmtId="0" fontId="16" fillId="0" borderId="13" xfId="42" applyFont="1" applyFill="1" applyBorder="1" applyAlignment="1">
      <alignment horizontal="center"/>
      <protection/>
    </xf>
    <xf numFmtId="0" fontId="16" fillId="0" borderId="15" xfId="42" applyFont="1" applyFill="1" applyBorder="1" applyAlignment="1">
      <alignment/>
      <protection/>
    </xf>
    <xf numFmtId="0" fontId="16" fillId="0" borderId="11" xfId="42" applyFont="1" applyFill="1" applyBorder="1" applyAlignment="1">
      <alignment horizontal="center"/>
      <protection/>
    </xf>
    <xf numFmtId="0" fontId="17" fillId="0" borderId="11" xfId="34" applyFill="1" applyBorder="1" applyAlignment="1" applyProtection="1">
      <alignment horizontal="center"/>
      <protection/>
    </xf>
    <xf numFmtId="0" fontId="17" fillId="0" borderId="16" xfId="34" applyFill="1" applyBorder="1" applyAlignment="1" applyProtection="1">
      <alignment horizontal="center"/>
      <protection/>
    </xf>
    <xf numFmtId="0" fontId="17" fillId="0" borderId="18" xfId="34" applyFill="1" applyBorder="1" applyAlignment="1" applyProtection="1">
      <alignment horizontal="center"/>
      <protection/>
    </xf>
    <xf numFmtId="0" fontId="17" fillId="0" borderId="20" xfId="34" applyFill="1" applyBorder="1" applyAlignment="1" applyProtection="1">
      <alignment horizontal="center"/>
      <protection/>
    </xf>
    <xf numFmtId="0" fontId="17" fillId="0" borderId="10" xfId="34" applyFill="1" applyBorder="1" applyAlignment="1" applyProtection="1">
      <alignment horizontal="center"/>
      <protection/>
    </xf>
    <xf numFmtId="0" fontId="16" fillId="0" borderId="20" xfId="42" applyFont="1" applyFill="1" applyBorder="1" applyAlignment="1">
      <alignment horizontal="center"/>
      <protection/>
    </xf>
    <xf numFmtId="0" fontId="17" fillId="0" borderId="21" xfId="34" applyFill="1" applyBorder="1" applyAlignment="1" applyProtection="1">
      <alignment horizontal="center"/>
      <protection/>
    </xf>
    <xf numFmtId="0" fontId="16" fillId="0" borderId="18" xfId="42" applyFont="1" applyFill="1" applyBorder="1" applyAlignment="1">
      <alignment horizontal="center"/>
      <protection/>
    </xf>
    <xf numFmtId="0" fontId="16" fillId="0" borderId="15" xfId="42" applyFont="1" applyBorder="1">
      <alignment/>
      <protection/>
    </xf>
    <xf numFmtId="0" fontId="16" fillId="0" borderId="17" xfId="42" applyFont="1" applyBorder="1">
      <alignment/>
      <protection/>
    </xf>
    <xf numFmtId="0" fontId="16" fillId="0" borderId="19" xfId="42" applyFont="1" applyBorder="1">
      <alignment/>
      <protection/>
    </xf>
    <xf numFmtId="0" fontId="16" fillId="0" borderId="16" xfId="42" applyFont="1" applyBorder="1" applyAlignment="1">
      <alignment horizontal="center"/>
      <protection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6" fillId="0" borderId="1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1" fillId="0" borderId="22" xfId="0" applyFont="1" applyBorder="1" applyAlignment="1">
      <alignment/>
    </xf>
    <xf numFmtId="0" fontId="2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27" fillId="33" borderId="1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9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5" fillId="0" borderId="0" xfId="0" applyFont="1" applyAlignment="1">
      <alignment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/>
    </xf>
    <xf numFmtId="0" fontId="19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3" fillId="0" borderId="10" xfId="0" applyFont="1" applyBorder="1" applyAlignment="1">
      <alignment horizontal="left"/>
    </xf>
    <xf numFmtId="0" fontId="19" fillId="0" borderId="0" xfId="0" applyFont="1" applyBorder="1" applyAlignment="1">
      <alignment horizontal="center" vertical="center"/>
    </xf>
    <xf numFmtId="0" fontId="32" fillId="0" borderId="0" xfId="0" applyFont="1" applyAlignment="1">
      <alignment/>
    </xf>
    <xf numFmtId="0" fontId="32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3" fillId="0" borderId="0" xfId="0" applyFont="1" applyAlignment="1">
      <alignment horizontal="left"/>
    </xf>
    <xf numFmtId="0" fontId="33" fillId="0" borderId="0" xfId="0" applyFont="1" applyAlignment="1">
      <alignment horizontal="center" vertical="center"/>
    </xf>
    <xf numFmtId="0" fontId="32" fillId="0" borderId="0" xfId="0" applyFont="1" applyAlignment="1">
      <alignment horizontal="left"/>
    </xf>
    <xf numFmtId="0" fontId="32" fillId="0" borderId="10" xfId="0" applyFont="1" applyBorder="1" applyAlignment="1">
      <alignment horizontal="center"/>
    </xf>
    <xf numFmtId="0" fontId="33" fillId="0" borderId="10" xfId="0" applyFont="1" applyBorder="1" applyAlignment="1">
      <alignment horizontal="center"/>
    </xf>
    <xf numFmtId="0" fontId="34" fillId="0" borderId="1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32" fillId="0" borderId="10" xfId="0" applyFont="1" applyFill="1" applyBorder="1" applyAlignment="1">
      <alignment horizontal="left"/>
    </xf>
    <xf numFmtId="0" fontId="33" fillId="0" borderId="10" xfId="0" applyFont="1" applyFill="1" applyBorder="1" applyAlignment="1">
      <alignment horizontal="center"/>
    </xf>
    <xf numFmtId="0" fontId="19" fillId="0" borderId="0" xfId="0" applyFont="1" applyBorder="1" applyAlignment="1">
      <alignment vertical="center"/>
    </xf>
    <xf numFmtId="0" fontId="32" fillId="0" borderId="10" xfId="0" applyFont="1" applyFill="1" applyBorder="1" applyAlignment="1">
      <alignment horizontal="center"/>
    </xf>
    <xf numFmtId="0" fontId="34" fillId="0" borderId="10" xfId="0" applyFont="1" applyFill="1" applyBorder="1" applyAlignment="1">
      <alignment horizontal="center"/>
    </xf>
    <xf numFmtId="0" fontId="32" fillId="0" borderId="10" xfId="0" applyFont="1" applyFill="1" applyBorder="1" applyAlignment="1">
      <alignment/>
    </xf>
    <xf numFmtId="0" fontId="32" fillId="0" borderId="10" xfId="0" applyFont="1" applyFill="1" applyBorder="1" applyAlignment="1">
      <alignment vertical="center"/>
    </xf>
    <xf numFmtId="0" fontId="32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/>
    </xf>
    <xf numFmtId="0" fontId="32" fillId="0" borderId="0" xfId="0" applyFont="1" applyAlignment="1">
      <alignment/>
    </xf>
    <xf numFmtId="0" fontId="33" fillId="0" borderId="10" xfId="0" applyFont="1" applyBorder="1" applyAlignment="1">
      <alignment horizontal="center"/>
    </xf>
    <xf numFmtId="0" fontId="34" fillId="0" borderId="10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33" fillId="0" borderId="0" xfId="0" applyFont="1" applyBorder="1" applyAlignment="1">
      <alignment horizontal="center" vertical="center"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36" fillId="0" borderId="10" xfId="0" applyFont="1" applyBorder="1" applyAlignment="1">
      <alignment/>
    </xf>
    <xf numFmtId="0" fontId="36" fillId="0" borderId="10" xfId="0" applyFont="1" applyBorder="1" applyAlignment="1">
      <alignment horizontal="left"/>
    </xf>
    <xf numFmtId="0" fontId="36" fillId="0" borderId="10" xfId="0" applyFont="1" applyBorder="1" applyAlignment="1">
      <alignment vertical="center"/>
    </xf>
    <xf numFmtId="0" fontId="36" fillId="0" borderId="10" xfId="0" applyFont="1" applyFill="1" applyBorder="1" applyAlignment="1">
      <alignment horizontal="left"/>
    </xf>
    <xf numFmtId="0" fontId="39" fillId="0" borderId="10" xfId="0" applyFont="1" applyBorder="1" applyAlignment="1">
      <alignment horizontal="left"/>
    </xf>
    <xf numFmtId="0" fontId="36" fillId="0" borderId="0" xfId="0" applyFont="1" applyAlignment="1">
      <alignment horizontal="left"/>
    </xf>
    <xf numFmtId="0" fontId="36" fillId="0" borderId="10" xfId="0" applyFont="1" applyFill="1" applyBorder="1" applyAlignment="1">
      <alignment horizontal="left"/>
    </xf>
    <xf numFmtId="0" fontId="38" fillId="0" borderId="0" xfId="0" applyFont="1" applyAlignment="1">
      <alignment horizontal="left"/>
    </xf>
    <xf numFmtId="0" fontId="33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left"/>
    </xf>
    <xf numFmtId="0" fontId="32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59" fillId="0" borderId="10" xfId="0" applyFont="1" applyBorder="1" applyAlignment="1">
      <alignment horizontal="left"/>
    </xf>
    <xf numFmtId="0" fontId="59" fillId="0" borderId="10" xfId="0" applyFont="1" applyBorder="1" applyAlignment="1">
      <alignment horizontal="center"/>
    </xf>
    <xf numFmtId="0" fontId="68" fillId="0" borderId="10" xfId="0" applyFont="1" applyBorder="1" applyAlignment="1">
      <alignment horizontal="left"/>
    </xf>
    <xf numFmtId="0" fontId="68" fillId="0" borderId="10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8" fillId="0" borderId="23" xfId="0" applyFont="1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10" xfId="0" applyBorder="1" applyAlignment="1">
      <alignment vertical="center"/>
    </xf>
    <xf numFmtId="0" fontId="32" fillId="0" borderId="10" xfId="0" applyFont="1" applyFill="1" applyBorder="1" applyAlignment="1">
      <alignment horizontal="left"/>
    </xf>
    <xf numFmtId="0" fontId="2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27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41" fillId="0" borderId="24" xfId="0" applyFont="1" applyBorder="1" applyAlignment="1">
      <alignment horizontal="center"/>
    </xf>
    <xf numFmtId="0" fontId="41" fillId="0" borderId="10" xfId="0" applyFont="1" applyBorder="1" applyAlignment="1">
      <alignment/>
    </xf>
    <xf numFmtId="0" fontId="41" fillId="0" borderId="10" xfId="0" applyFont="1" applyBorder="1" applyAlignment="1">
      <alignment horizontal="left"/>
    </xf>
    <xf numFmtId="0" fontId="42" fillId="0" borderId="10" xfId="0" applyFont="1" applyBorder="1" applyAlignment="1">
      <alignment horizontal="left"/>
    </xf>
    <xf numFmtId="0" fontId="41" fillId="0" borderId="10" xfId="0" applyFont="1" applyBorder="1" applyAlignment="1">
      <alignment vertical="center"/>
    </xf>
    <xf numFmtId="0" fontId="43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left" vertical="center"/>
    </xf>
    <xf numFmtId="0" fontId="28" fillId="0" borderId="0" xfId="0" applyFont="1" applyBorder="1" applyAlignment="1">
      <alignment horizontal="center" vertical="center"/>
    </xf>
    <xf numFmtId="0" fontId="40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2" fillId="0" borderId="22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19" fillId="0" borderId="27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27" xfId="0" applyFont="1" applyBorder="1" applyAlignment="1">
      <alignment horizontal="left" vertical="center"/>
    </xf>
    <xf numFmtId="0" fontId="19" fillId="0" borderId="28" xfId="0" applyFont="1" applyBorder="1" applyAlignment="1">
      <alignment horizontal="left" vertical="center"/>
    </xf>
    <xf numFmtId="0" fontId="19" fillId="0" borderId="24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1" fillId="0" borderId="28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19" fillId="0" borderId="27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27" xfId="0" applyFont="1" applyBorder="1" applyAlignment="1">
      <alignment horizontal="left" vertical="center"/>
    </xf>
    <xf numFmtId="0" fontId="19" fillId="0" borderId="28" xfId="0" applyFont="1" applyBorder="1" applyAlignment="1">
      <alignment horizontal="left" vertical="center"/>
    </xf>
    <xf numFmtId="0" fontId="19" fillId="0" borderId="24" xfId="0" applyFont="1" applyBorder="1" applyAlignment="1">
      <alignment horizontal="left" vertical="center"/>
    </xf>
    <xf numFmtId="0" fontId="43" fillId="0" borderId="27" xfId="0" applyFont="1" applyBorder="1" applyAlignment="1">
      <alignment horizontal="center" vertical="center"/>
    </xf>
    <xf numFmtId="0" fontId="43" fillId="0" borderId="28" xfId="0" applyFont="1" applyBorder="1" applyAlignment="1">
      <alignment horizontal="center" vertical="center"/>
    </xf>
    <xf numFmtId="0" fontId="43" fillId="0" borderId="24" xfId="0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35" fillId="0" borderId="0" xfId="0" applyFont="1" applyAlignment="1">
      <alignment horizontal="left"/>
    </xf>
    <xf numFmtId="0" fontId="38" fillId="0" borderId="0" xfId="0" applyFont="1" applyAlignment="1">
      <alignment horizontal="left"/>
    </xf>
    <xf numFmtId="0" fontId="37" fillId="0" borderId="0" xfId="0" applyFont="1" applyAlignment="1">
      <alignment horizontal="left"/>
    </xf>
    <xf numFmtId="0" fontId="33" fillId="0" borderId="27" xfId="0" applyFont="1" applyBorder="1" applyAlignment="1">
      <alignment horizontal="center" vertical="center"/>
    </xf>
    <xf numFmtId="0" fontId="33" fillId="0" borderId="28" xfId="0" applyFont="1" applyBorder="1" applyAlignment="1">
      <alignment horizontal="center" vertical="center"/>
    </xf>
    <xf numFmtId="0" fontId="33" fillId="0" borderId="24" xfId="0" applyFont="1" applyBorder="1" applyAlignment="1">
      <alignment horizontal="center" vertical="center"/>
    </xf>
    <xf numFmtId="0" fontId="33" fillId="0" borderId="27" xfId="0" applyFont="1" applyBorder="1" applyAlignment="1">
      <alignment horizontal="left" vertical="center"/>
    </xf>
    <xf numFmtId="0" fontId="33" fillId="0" borderId="28" xfId="0" applyFont="1" applyBorder="1" applyAlignment="1">
      <alignment horizontal="left" vertical="center"/>
    </xf>
    <xf numFmtId="0" fontId="33" fillId="0" borderId="24" xfId="0" applyFont="1" applyBorder="1" applyAlignment="1">
      <alignment horizontal="left" vertical="center"/>
    </xf>
    <xf numFmtId="0" fontId="2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0" fillId="0" borderId="0" xfId="0" applyFont="1" applyAlignment="1">
      <alignment horizontal="center" vertical="center"/>
    </xf>
    <xf numFmtId="0" fontId="15" fillId="0" borderId="29" xfId="42" applyFont="1" applyBorder="1" applyAlignment="1">
      <alignment horizontal="center" vertical="center"/>
      <protection/>
    </xf>
    <xf numFmtId="0" fontId="0" fillId="0" borderId="30" xfId="0" applyBorder="1" applyAlignment="1">
      <alignment horizontal="center" vertical="center"/>
    </xf>
    <xf numFmtId="0" fontId="15" fillId="0" borderId="12" xfId="42" applyFont="1" applyBorder="1" applyAlignment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0" fontId="15" fillId="0" borderId="12" xfId="42" applyFont="1" applyFill="1" applyBorder="1" applyAlignment="1">
      <alignment horizontal="center" vertical="center"/>
      <protection/>
    </xf>
    <xf numFmtId="0" fontId="0" fillId="0" borderId="14" xfId="0" applyFill="1" applyBorder="1" applyAlignment="1">
      <alignment horizontal="center" vertical="center"/>
    </xf>
    <xf numFmtId="0" fontId="15" fillId="0" borderId="31" xfId="42" applyFont="1" applyBorder="1" applyAlignment="1">
      <alignment horizontal="center" vertical="center"/>
      <protection/>
    </xf>
    <xf numFmtId="0" fontId="0" fillId="0" borderId="32" xfId="0" applyBorder="1" applyAlignment="1">
      <alignment horizontal="center" vertical="center"/>
    </xf>
    <xf numFmtId="0" fontId="41" fillId="0" borderId="10" xfId="0" applyFont="1" applyBorder="1" applyAlignment="1">
      <alignment horizontal="center"/>
    </xf>
    <xf numFmtId="0" fontId="75" fillId="0" borderId="10" xfId="0" applyFont="1" applyBorder="1" applyAlignment="1">
      <alignment horizontal="center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Normál_Munka1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mailto:info@plezeg.hu" TargetMode="External" /><Relationship Id="rId2" Type="http://schemas.openxmlformats.org/officeDocument/2006/relationships/hyperlink" Target="mailto:info@skptuj.com" TargetMode="External" /><Relationship Id="rId3" Type="http://schemas.openxmlformats.org/officeDocument/2006/relationships/hyperlink" Target="mailto:turkm@alzasalarms.com" TargetMode="External" /><Relationship Id="rId4" Type="http://schemas.openxmlformats.org/officeDocument/2006/relationships/hyperlink" Target="mailto:alzas@alzasalarms.com" TargetMode="External" /><Relationship Id="rId5" Type="http://schemas.openxmlformats.org/officeDocument/2006/relationships/hyperlink" Target="mailto:bojan.mir@amis.net" TargetMode="External" /><Relationship Id="rId6" Type="http://schemas.openxmlformats.org/officeDocument/2006/relationships/hyperlink" Target="mailto:simonsimonic@gmail.com" TargetMode="External" /><Relationship Id="rId7" Type="http://schemas.openxmlformats.org/officeDocument/2006/relationships/hyperlink" Target="mailto:balaskov@gmail.com" TargetMode="External" /><Relationship Id="rId8" Type="http://schemas.openxmlformats.org/officeDocument/2006/relationships/hyperlink" Target="mailto:milan.cofek@siol.net" TargetMode="External" /><Relationship Id="rId9" Type="http://schemas.openxmlformats.org/officeDocument/2006/relationships/hyperlink" Target="mailto:sdvarstroj@amis.net" TargetMode="External" /><Relationship Id="rId10" Type="http://schemas.openxmlformats.org/officeDocument/2006/relationships/hyperlink" Target="mailto:horst.krasser@gmx.net" TargetMode="External" /><Relationship Id="rId11" Type="http://schemas.openxmlformats.org/officeDocument/2006/relationships/hyperlink" Target="mailto:sd.jursinci@gmail.com" TargetMode="External" /><Relationship Id="rId12" Type="http://schemas.openxmlformats.org/officeDocument/2006/relationships/hyperlink" Target="mailto:bruno.sincek@gmail.com" TargetMode="External" /><Relationship Id="rId13" Type="http://schemas.openxmlformats.org/officeDocument/2006/relationships/hyperlink" Target="mailto:bogtommy@gmail.com" TargetMode="External" /><Relationship Id="rId14" Type="http://schemas.openxmlformats.org/officeDocument/2006/relationships/hyperlink" Target="mailto:szabob@mail.eol.hu" TargetMode="External" /><Relationship Id="rId15" Type="http://schemas.openxmlformats.org/officeDocument/2006/relationships/hyperlink" Target="mailto:info@plezeg.hu" TargetMode="External" /><Relationship Id="rId16" Type="http://schemas.openxmlformats.org/officeDocument/2006/relationships/hyperlink" Target="mailto:zlatko.kostanjevec@gmail.com" TargetMode="External" /><Relationship Id="rId17" Type="http://schemas.openxmlformats.org/officeDocument/2006/relationships/hyperlink" Target="mailto:turk@alzasalarms.com" TargetMode="External" /><Relationship Id="rId18" Type="http://schemas.openxmlformats.org/officeDocument/2006/relationships/hyperlink" Target="mailto:alzas@alzasalarms.com" TargetMode="External" /><Relationship Id="rId19" Type="http://schemas.openxmlformats.org/officeDocument/2006/relationships/hyperlink" Target="mailto:mirko.moleh@siol.net" TargetMode="External" /><Relationship Id="rId20" Type="http://schemas.openxmlformats.org/officeDocument/2006/relationships/hyperlink" Target="mailto:darko.pavlin@siol.net" TargetMode="External" /><Relationship Id="rId21" Type="http://schemas.openxmlformats.org/officeDocument/2006/relationships/hyperlink" Target="mailto:simonsimonic@gmail.com" TargetMode="External" /><Relationship Id="rId22" Type="http://schemas.openxmlformats.org/officeDocument/2006/relationships/hyperlink" Target="mailto:horst.krasser@gmx.net" TargetMode="External" /><Relationship Id="rId23" Type="http://schemas.openxmlformats.org/officeDocument/2006/relationships/hyperlink" Target="mailto:milan.cofek@siol.net" TargetMode="External" /><Relationship Id="rId24" Type="http://schemas.openxmlformats.org/officeDocument/2006/relationships/hyperlink" Target="mailto:balaskov@gmail.com" TargetMode="External" /><Relationship Id="rId25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19"/>
  <sheetViews>
    <sheetView zoomScalePageLayoutView="0" workbookViewId="0" topLeftCell="A1">
      <selection activeCell="M24" sqref="M24"/>
    </sheetView>
  </sheetViews>
  <sheetFormatPr defaultColWidth="11.421875" defaultRowHeight="15"/>
  <cols>
    <col min="1" max="1" width="4.421875" style="1" customWidth="1"/>
    <col min="2" max="2" width="21.28125" style="12" customWidth="1"/>
    <col min="3" max="3" width="5.7109375" style="2" customWidth="1"/>
    <col min="4" max="4" width="4.7109375" style="2" customWidth="1"/>
    <col min="5" max="5" width="5.7109375" style="8" customWidth="1"/>
    <col min="6" max="6" width="4.7109375" style="8" customWidth="1"/>
    <col min="7" max="7" width="5.7109375" style="2" customWidth="1"/>
    <col min="8" max="8" width="4.7109375" style="2" customWidth="1"/>
    <col min="9" max="9" width="5.7109375" style="10" customWidth="1"/>
    <col min="10" max="10" width="4.7109375" style="10" customWidth="1"/>
    <col min="11" max="11" width="5.7109375" style="2" customWidth="1"/>
    <col min="12" max="12" width="4.7109375" style="2" customWidth="1"/>
    <col min="13" max="13" width="5.7109375" style="10" customWidth="1"/>
    <col min="14" max="14" width="4.7109375" style="10" customWidth="1"/>
    <col min="15" max="15" width="4.7109375" style="2" customWidth="1"/>
    <col min="16" max="16" width="7.7109375" style="8" customWidth="1"/>
    <col min="17" max="17" width="6.7109375" style="11" customWidth="1"/>
    <col min="18" max="19" width="11.421875" style="0" hidden="1" customWidth="1"/>
    <col min="20" max="20" width="11.421875" style="0" customWidth="1"/>
    <col min="21" max="21" width="1.28515625" style="0" customWidth="1"/>
    <col min="22" max="22" width="1.421875" style="0" hidden="1" customWidth="1"/>
    <col min="23" max="23" width="1.28515625" style="0" customWidth="1"/>
    <col min="24" max="24" width="1.1484375" style="0" customWidth="1"/>
    <col min="25" max="25" width="1.421875" style="0" customWidth="1"/>
    <col min="26" max="26" width="1.421875" style="0" hidden="1" customWidth="1"/>
    <col min="27" max="27" width="2.28125" style="0" customWidth="1"/>
    <col min="28" max="28" width="1.28515625" style="0" customWidth="1"/>
    <col min="29" max="29" width="1.1484375" style="0" hidden="1" customWidth="1"/>
    <col min="30" max="30" width="0.2890625" style="0" customWidth="1"/>
    <col min="31" max="31" width="1.57421875" style="0" hidden="1" customWidth="1"/>
    <col min="32" max="32" width="1.421875" style="0" hidden="1" customWidth="1"/>
    <col min="33" max="33" width="1.57421875" style="0" customWidth="1"/>
  </cols>
  <sheetData>
    <row r="2" spans="2:16" ht="21"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</row>
    <row r="3" spans="1:19" ht="14.25">
      <c r="A3" s="174" t="s">
        <v>352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</row>
    <row r="4" spans="1:19" ht="14.25">
      <c r="A4" s="174"/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</row>
    <row r="6" spans="3:16" ht="14.25">
      <c r="C6" s="15" t="s">
        <v>14</v>
      </c>
      <c r="D6" s="16" t="s">
        <v>15</v>
      </c>
      <c r="E6" s="17" t="s">
        <v>16</v>
      </c>
      <c r="F6" s="18" t="s">
        <v>15</v>
      </c>
      <c r="G6" s="15" t="s">
        <v>17</v>
      </c>
      <c r="H6" s="16" t="s">
        <v>15</v>
      </c>
      <c r="I6" s="19" t="s">
        <v>18</v>
      </c>
      <c r="J6" s="20" t="s">
        <v>15</v>
      </c>
      <c r="K6" s="15" t="s">
        <v>19</v>
      </c>
      <c r="L6" s="16" t="s">
        <v>15</v>
      </c>
      <c r="M6" s="19" t="s">
        <v>20</v>
      </c>
      <c r="N6" s="20" t="s">
        <v>15</v>
      </c>
      <c r="O6" s="21" t="s">
        <v>15</v>
      </c>
      <c r="P6" s="14" t="s">
        <v>21</v>
      </c>
    </row>
    <row r="7" ht="14.25">
      <c r="O7" s="11"/>
    </row>
    <row r="8" spans="1:16" ht="14.25">
      <c r="A8" s="3" t="s">
        <v>24</v>
      </c>
      <c r="B8" s="85" t="s">
        <v>0</v>
      </c>
      <c r="C8" s="13">
        <v>1718</v>
      </c>
      <c r="D8" s="13">
        <v>51</v>
      </c>
      <c r="E8" s="14">
        <v>1697</v>
      </c>
      <c r="F8" s="14">
        <v>44</v>
      </c>
      <c r="G8" s="4"/>
      <c r="H8" s="4"/>
      <c r="I8" s="9"/>
      <c r="J8" s="9"/>
      <c r="K8" s="4"/>
      <c r="L8" s="4"/>
      <c r="M8" s="9"/>
      <c r="N8" s="9"/>
      <c r="O8" s="6">
        <f>SUM(D8+F8+H8+J8+L8+N8)</f>
        <v>95</v>
      </c>
      <c r="P8" s="7">
        <f>SUM(C8+E8+G8+I8+K8+M8)</f>
        <v>3415</v>
      </c>
    </row>
    <row r="9" spans="1:18" ht="14.25">
      <c r="A9" s="3" t="s">
        <v>26</v>
      </c>
      <c r="B9" s="85" t="s">
        <v>9</v>
      </c>
      <c r="C9" s="13">
        <v>1656</v>
      </c>
      <c r="D9" s="13">
        <v>21</v>
      </c>
      <c r="E9" s="14">
        <v>1687</v>
      </c>
      <c r="F9" s="14">
        <v>38</v>
      </c>
      <c r="G9" s="4"/>
      <c r="H9" s="4"/>
      <c r="I9" s="9"/>
      <c r="J9" s="9"/>
      <c r="K9" s="4"/>
      <c r="L9" s="4"/>
      <c r="M9" s="9"/>
      <c r="N9" s="9"/>
      <c r="O9" s="6">
        <f>SUM(D9+F9+H9+J9+L9+N9)</f>
        <v>59</v>
      </c>
      <c r="P9" s="7">
        <f>SUM(C9+E9+G9+I9+K9+M9)</f>
        <v>3343</v>
      </c>
      <c r="R9" s="5"/>
    </row>
    <row r="10" spans="1:16" ht="14.25">
      <c r="A10" s="3" t="s">
        <v>28</v>
      </c>
      <c r="B10" s="85" t="s">
        <v>10</v>
      </c>
      <c r="C10" s="13">
        <v>1660</v>
      </c>
      <c r="D10" s="13">
        <v>28</v>
      </c>
      <c r="E10" s="14">
        <v>1666</v>
      </c>
      <c r="F10" s="14">
        <v>37</v>
      </c>
      <c r="G10" s="4"/>
      <c r="H10" s="4"/>
      <c r="I10" s="9"/>
      <c r="J10" s="9"/>
      <c r="K10" s="4"/>
      <c r="L10" s="4"/>
      <c r="M10" s="9"/>
      <c r="N10" s="9"/>
      <c r="O10" s="6">
        <f>SUM(D10+F10+H10+J10+L10+N10)</f>
        <v>65</v>
      </c>
      <c r="P10" s="7">
        <f>SUM(C10+E10+G10+I10+K10+M10)</f>
        <v>3326</v>
      </c>
    </row>
    <row r="11" spans="1:16" ht="14.25">
      <c r="A11" s="3" t="s">
        <v>29</v>
      </c>
      <c r="B11" s="85" t="s">
        <v>329</v>
      </c>
      <c r="C11" s="13">
        <v>1661</v>
      </c>
      <c r="D11" s="13">
        <v>24</v>
      </c>
      <c r="E11" s="14">
        <v>1642</v>
      </c>
      <c r="F11" s="14">
        <v>27</v>
      </c>
      <c r="G11" s="4"/>
      <c r="H11" s="4"/>
      <c r="I11" s="9"/>
      <c r="J11" s="9"/>
      <c r="K11" s="4"/>
      <c r="L11" s="4"/>
      <c r="M11" s="9"/>
      <c r="N11" s="9"/>
      <c r="O11" s="6">
        <f>SUM(D11+F11+H11+J11+L11+N11)</f>
        <v>51</v>
      </c>
      <c r="P11" s="7">
        <f>SUM(C11+E11+G11+I11+K11+M11)</f>
        <v>3303</v>
      </c>
    </row>
    <row r="12" spans="1:16" ht="14.25">
      <c r="A12" s="3" t="s">
        <v>30</v>
      </c>
      <c r="B12" s="85" t="s">
        <v>296</v>
      </c>
      <c r="C12" s="13">
        <v>1636</v>
      </c>
      <c r="D12" s="13">
        <v>30</v>
      </c>
      <c r="E12" s="14">
        <v>1656</v>
      </c>
      <c r="F12" s="14">
        <v>23</v>
      </c>
      <c r="G12" s="4"/>
      <c r="H12" s="4"/>
      <c r="I12" s="9"/>
      <c r="J12" s="9"/>
      <c r="K12" s="4"/>
      <c r="L12" s="4"/>
      <c r="M12" s="9"/>
      <c r="N12" s="9"/>
      <c r="O12" s="6">
        <f>SUM(D12+F12+H12+J12+L12+N12)</f>
        <v>53</v>
      </c>
      <c r="P12" s="7">
        <f>SUM(C12+E12+G12+I12+K12+M12)</f>
        <v>3292</v>
      </c>
    </row>
    <row r="13" spans="1:16" ht="14.25">
      <c r="A13" s="3" t="s">
        <v>31</v>
      </c>
      <c r="B13" s="85" t="s">
        <v>328</v>
      </c>
      <c r="C13" s="13">
        <v>1634</v>
      </c>
      <c r="D13" s="13">
        <v>17</v>
      </c>
      <c r="E13" s="14">
        <v>1656</v>
      </c>
      <c r="F13" s="14">
        <v>34</v>
      </c>
      <c r="G13" s="4"/>
      <c r="H13" s="4"/>
      <c r="I13" s="9"/>
      <c r="J13" s="9"/>
      <c r="K13" s="4"/>
      <c r="L13" s="4"/>
      <c r="M13" s="9"/>
      <c r="N13" s="9"/>
      <c r="O13" s="6">
        <f>SUM(D13+F13+H13+J13+L13+N13)</f>
        <v>51</v>
      </c>
      <c r="P13" s="7">
        <f>SUM(C13+E13+G13+I13+K13+M13)</f>
        <v>3290</v>
      </c>
    </row>
    <row r="14" spans="1:16" ht="14.25">
      <c r="A14" s="3" t="s">
        <v>32</v>
      </c>
      <c r="B14" s="85" t="s">
        <v>8</v>
      </c>
      <c r="C14" s="13">
        <v>1651</v>
      </c>
      <c r="D14" s="13">
        <v>24</v>
      </c>
      <c r="E14" s="14">
        <v>1624</v>
      </c>
      <c r="F14" s="14">
        <v>18</v>
      </c>
      <c r="G14" s="4"/>
      <c r="H14" s="4"/>
      <c r="I14" s="9"/>
      <c r="J14" s="9"/>
      <c r="K14" s="4"/>
      <c r="L14" s="4"/>
      <c r="M14" s="9"/>
      <c r="N14" s="9"/>
      <c r="O14" s="6">
        <f>SUM(D14+F14+H14+J14+L14+N14)</f>
        <v>42</v>
      </c>
      <c r="P14" s="7">
        <f>SUM(C14+E14+G14+I14+K14+M14)</f>
        <v>3275</v>
      </c>
    </row>
    <row r="15" spans="1:16" ht="14.25">
      <c r="A15" s="3" t="s">
        <v>34</v>
      </c>
      <c r="B15" s="85" t="s">
        <v>13</v>
      </c>
      <c r="C15" s="13">
        <v>1613</v>
      </c>
      <c r="D15" s="13">
        <v>23</v>
      </c>
      <c r="E15" s="14">
        <v>1597</v>
      </c>
      <c r="F15" s="14">
        <v>21</v>
      </c>
      <c r="G15" s="4"/>
      <c r="H15" s="4"/>
      <c r="I15" s="9"/>
      <c r="J15" s="9"/>
      <c r="K15" s="4"/>
      <c r="L15" s="4"/>
      <c r="M15" s="9"/>
      <c r="N15" s="9"/>
      <c r="O15" s="6">
        <f>SUM(D15+F15+H15+J15+L15+N15)</f>
        <v>44</v>
      </c>
      <c r="P15" s="7">
        <f>SUM(C15+E15+G15+I15+K15+M15)</f>
        <v>3210</v>
      </c>
    </row>
    <row r="16" spans="1:16" ht="14.25">
      <c r="A16" s="3" t="s">
        <v>35</v>
      </c>
      <c r="B16" s="85" t="s">
        <v>297</v>
      </c>
      <c r="C16" s="13">
        <v>1578</v>
      </c>
      <c r="D16" s="13">
        <v>12</v>
      </c>
      <c r="E16" s="14">
        <v>1607</v>
      </c>
      <c r="F16" s="14">
        <v>14</v>
      </c>
      <c r="G16" s="4"/>
      <c r="H16" s="4"/>
      <c r="I16" s="9"/>
      <c r="J16" s="9"/>
      <c r="K16" s="4"/>
      <c r="L16" s="4"/>
      <c r="M16" s="9"/>
      <c r="N16" s="9"/>
      <c r="O16" s="6">
        <f>SUM(D16+F16+H16+J16+L16+N16)</f>
        <v>26</v>
      </c>
      <c r="P16" s="7">
        <f>SUM(C16+E16+G16+I16+K16+M16)</f>
        <v>3185</v>
      </c>
    </row>
    <row r="17" spans="1:16" ht="14.25">
      <c r="A17" s="3" t="s">
        <v>36</v>
      </c>
      <c r="B17" s="85" t="s">
        <v>366</v>
      </c>
      <c r="C17" s="4">
        <v>1320</v>
      </c>
      <c r="D17" s="4">
        <v>6</v>
      </c>
      <c r="E17" s="7"/>
      <c r="F17" s="7"/>
      <c r="G17" s="4"/>
      <c r="H17" s="4"/>
      <c r="I17" s="9"/>
      <c r="J17" s="9"/>
      <c r="K17" s="4"/>
      <c r="L17" s="4"/>
      <c r="M17" s="9"/>
      <c r="N17" s="9"/>
      <c r="O17" s="6">
        <f>SUM(D17+F17+H17+J17+L17+N17)</f>
        <v>6</v>
      </c>
      <c r="P17" s="7">
        <f>SUM(C17+E17+G17+I17+K17+M17)</f>
        <v>1320</v>
      </c>
    </row>
    <row r="19" ht="14.25">
      <c r="J19" s="10" t="s">
        <v>291</v>
      </c>
    </row>
  </sheetData>
  <sheetProtection/>
  <mergeCells count="2">
    <mergeCell ref="A3:S4"/>
    <mergeCell ref="B2:P2"/>
  </mergeCells>
  <printOptions/>
  <pageMargins left="1.220472440944882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L48"/>
  <sheetViews>
    <sheetView zoomScalePageLayoutView="0" workbookViewId="0" topLeftCell="A1">
      <selection activeCell="E8" sqref="E8:H46"/>
    </sheetView>
  </sheetViews>
  <sheetFormatPr defaultColWidth="9.140625" defaultRowHeight="15"/>
  <cols>
    <col min="1" max="1" width="2.28125" style="0" customWidth="1"/>
    <col min="2" max="2" width="6.00390625" style="0" customWidth="1"/>
    <col min="3" max="3" width="22.57421875" style="0" customWidth="1"/>
    <col min="4" max="4" width="21.8515625" style="0" customWidth="1"/>
  </cols>
  <sheetData>
    <row r="2" spans="2:12" ht="14.25">
      <c r="B2" s="194" t="s">
        <v>363</v>
      </c>
      <c r="C2" s="206"/>
      <c r="D2" s="206"/>
      <c r="E2" s="206"/>
      <c r="F2" s="1"/>
      <c r="K2" s="1"/>
      <c r="L2" s="94"/>
    </row>
    <row r="3" spans="2:12" ht="15">
      <c r="B3" s="96" t="s">
        <v>364</v>
      </c>
      <c r="F3" s="106"/>
      <c r="K3" s="106"/>
      <c r="L3" s="107"/>
    </row>
    <row r="4" spans="2:12" ht="15">
      <c r="B4" s="195" t="s">
        <v>365</v>
      </c>
      <c r="C4" s="207"/>
      <c r="D4" s="207"/>
      <c r="E4" s="207"/>
      <c r="F4" s="106"/>
      <c r="K4" s="106"/>
      <c r="L4" s="107"/>
    </row>
    <row r="5" spans="2:12" ht="15">
      <c r="B5" s="195" t="s">
        <v>301</v>
      </c>
      <c r="C5" s="207"/>
      <c r="D5" s="207"/>
      <c r="E5" s="207"/>
      <c r="F5" s="106"/>
      <c r="G5" s="106"/>
      <c r="H5" s="106"/>
      <c r="I5" s="106"/>
      <c r="J5" s="106"/>
      <c r="K5" s="106"/>
      <c r="L5" s="107"/>
    </row>
    <row r="6" spans="2:12" ht="15">
      <c r="B6" s="110"/>
      <c r="C6" s="111"/>
      <c r="D6" s="109"/>
      <c r="E6" s="112" t="s">
        <v>57</v>
      </c>
      <c r="F6" s="112" t="s">
        <v>58</v>
      </c>
      <c r="G6" s="112" t="s">
        <v>59</v>
      </c>
      <c r="H6" s="112" t="s">
        <v>60</v>
      </c>
      <c r="I6" s="112" t="s">
        <v>61</v>
      </c>
      <c r="J6" s="112" t="s">
        <v>62</v>
      </c>
      <c r="K6" s="114" t="s">
        <v>15</v>
      </c>
      <c r="L6" s="113" t="s">
        <v>22</v>
      </c>
    </row>
    <row r="7" spans="2:12" ht="15">
      <c r="B7" s="110"/>
      <c r="C7" s="111"/>
      <c r="D7" s="109"/>
      <c r="E7" s="115"/>
      <c r="F7" s="115"/>
      <c r="G7" s="115"/>
      <c r="H7" s="115"/>
      <c r="I7" s="115"/>
      <c r="J7" s="115"/>
      <c r="K7" s="117"/>
      <c r="L7" s="116"/>
    </row>
    <row r="8" spans="2:12" ht="15">
      <c r="B8" s="119" t="s">
        <v>24</v>
      </c>
      <c r="C8" s="118" t="s">
        <v>56</v>
      </c>
      <c r="D8" s="118" t="s">
        <v>64</v>
      </c>
      <c r="E8" s="121"/>
      <c r="F8" s="121"/>
      <c r="G8" s="121"/>
      <c r="H8" s="121"/>
      <c r="I8" s="121">
        <v>97</v>
      </c>
      <c r="J8" s="121">
        <v>96</v>
      </c>
      <c r="K8" s="122">
        <v>20</v>
      </c>
      <c r="L8" s="119">
        <f aca="true" t="shared" si="0" ref="L8:L46">SUM(E8+F8+G8+H8+I8+J8)</f>
        <v>193</v>
      </c>
    </row>
    <row r="9" spans="2:12" ht="15">
      <c r="B9" s="119" t="s">
        <v>26</v>
      </c>
      <c r="C9" s="123" t="s">
        <v>309</v>
      </c>
      <c r="D9" s="118" t="s">
        <v>9</v>
      </c>
      <c r="E9" s="121"/>
      <c r="F9" s="121"/>
      <c r="G9" s="121"/>
      <c r="H9" s="121"/>
      <c r="I9" s="121">
        <v>98</v>
      </c>
      <c r="J9" s="121">
        <v>95</v>
      </c>
      <c r="K9" s="122">
        <v>16</v>
      </c>
      <c r="L9" s="119">
        <f t="shared" si="0"/>
        <v>193</v>
      </c>
    </row>
    <row r="10" spans="2:12" ht="15">
      <c r="B10" s="119" t="s">
        <v>28</v>
      </c>
      <c r="C10" s="124" t="s">
        <v>266</v>
      </c>
      <c r="D10" s="125" t="s">
        <v>27</v>
      </c>
      <c r="E10" s="121"/>
      <c r="F10" s="121"/>
      <c r="G10" s="121"/>
      <c r="H10" s="121"/>
      <c r="I10" s="121">
        <v>95</v>
      </c>
      <c r="J10" s="121">
        <v>96</v>
      </c>
      <c r="K10" s="122">
        <v>14</v>
      </c>
      <c r="L10" s="119">
        <f t="shared" si="0"/>
        <v>191</v>
      </c>
    </row>
    <row r="11" spans="2:12" ht="15">
      <c r="B11" s="119" t="s">
        <v>29</v>
      </c>
      <c r="C11" s="124" t="s">
        <v>237</v>
      </c>
      <c r="D11" s="118" t="s">
        <v>273</v>
      </c>
      <c r="E11" s="121"/>
      <c r="F11" s="121"/>
      <c r="G11" s="121"/>
      <c r="H11" s="121"/>
      <c r="I11" s="121">
        <v>93</v>
      </c>
      <c r="J11" s="121">
        <v>96</v>
      </c>
      <c r="K11" s="122">
        <v>17</v>
      </c>
      <c r="L11" s="119">
        <f t="shared" si="0"/>
        <v>189</v>
      </c>
    </row>
    <row r="12" spans="2:12" ht="15">
      <c r="B12" s="119" t="s">
        <v>30</v>
      </c>
      <c r="C12" s="123" t="s">
        <v>66</v>
      </c>
      <c r="D12" s="118" t="s">
        <v>12</v>
      </c>
      <c r="E12" s="121"/>
      <c r="F12" s="121"/>
      <c r="G12" s="121"/>
      <c r="H12" s="121"/>
      <c r="I12" s="121">
        <v>96</v>
      </c>
      <c r="J12" s="121">
        <v>97</v>
      </c>
      <c r="K12" s="122">
        <v>15</v>
      </c>
      <c r="L12" s="119">
        <f t="shared" si="0"/>
        <v>193</v>
      </c>
    </row>
    <row r="13" spans="2:12" ht="15">
      <c r="B13" s="119" t="s">
        <v>31</v>
      </c>
      <c r="C13" s="123" t="s">
        <v>347</v>
      </c>
      <c r="D13" s="118" t="s">
        <v>10</v>
      </c>
      <c r="E13" s="121"/>
      <c r="F13" s="121"/>
      <c r="G13" s="121"/>
      <c r="H13" s="121"/>
      <c r="I13" s="121">
        <v>99</v>
      </c>
      <c r="J13" s="121">
        <v>94</v>
      </c>
      <c r="K13" s="122">
        <v>19</v>
      </c>
      <c r="L13" s="119">
        <f t="shared" si="0"/>
        <v>193</v>
      </c>
    </row>
    <row r="14" spans="2:12" ht="15">
      <c r="B14" s="119" t="s">
        <v>32</v>
      </c>
      <c r="C14" s="118" t="s">
        <v>236</v>
      </c>
      <c r="D14" s="118" t="s">
        <v>268</v>
      </c>
      <c r="E14" s="121"/>
      <c r="F14" s="121"/>
      <c r="G14" s="121"/>
      <c r="H14" s="121"/>
      <c r="I14" s="121">
        <v>96</v>
      </c>
      <c r="J14" s="121">
        <v>95</v>
      </c>
      <c r="K14" s="122">
        <v>17</v>
      </c>
      <c r="L14" s="119">
        <f t="shared" si="0"/>
        <v>191</v>
      </c>
    </row>
    <row r="15" spans="2:12" ht="15">
      <c r="B15" s="119" t="s">
        <v>34</v>
      </c>
      <c r="C15" s="123" t="s">
        <v>238</v>
      </c>
      <c r="D15" s="118" t="s">
        <v>9</v>
      </c>
      <c r="E15" s="121"/>
      <c r="F15" s="121"/>
      <c r="G15" s="121"/>
      <c r="H15" s="121"/>
      <c r="I15" s="121">
        <v>96</v>
      </c>
      <c r="J15" s="121">
        <v>94</v>
      </c>
      <c r="K15" s="122">
        <v>17</v>
      </c>
      <c r="L15" s="119">
        <f t="shared" si="0"/>
        <v>190</v>
      </c>
    </row>
    <row r="16" spans="2:12" ht="15">
      <c r="B16" s="119" t="s">
        <v>35</v>
      </c>
      <c r="C16" s="118" t="s">
        <v>269</v>
      </c>
      <c r="D16" s="118" t="s">
        <v>9</v>
      </c>
      <c r="E16" s="121"/>
      <c r="F16" s="121"/>
      <c r="G16" s="121"/>
      <c r="H16" s="121"/>
      <c r="I16" s="121">
        <v>94</v>
      </c>
      <c r="J16" s="121">
        <v>91</v>
      </c>
      <c r="K16" s="122">
        <v>16</v>
      </c>
      <c r="L16" s="119">
        <f t="shared" si="0"/>
        <v>185</v>
      </c>
    </row>
    <row r="17" spans="2:12" ht="15">
      <c r="B17" s="119" t="s">
        <v>36</v>
      </c>
      <c r="C17" s="123" t="s">
        <v>162</v>
      </c>
      <c r="D17" s="118" t="s">
        <v>9</v>
      </c>
      <c r="E17" s="121"/>
      <c r="F17" s="121"/>
      <c r="G17" s="121"/>
      <c r="H17" s="121"/>
      <c r="I17" s="121">
        <v>94</v>
      </c>
      <c r="J17" s="121">
        <v>94</v>
      </c>
      <c r="K17" s="122">
        <v>12</v>
      </c>
      <c r="L17" s="119">
        <f t="shared" si="0"/>
        <v>188</v>
      </c>
    </row>
    <row r="18" spans="2:12" ht="15">
      <c r="B18" s="119" t="s">
        <v>37</v>
      </c>
      <c r="C18" s="123" t="s">
        <v>239</v>
      </c>
      <c r="D18" s="118" t="s">
        <v>10</v>
      </c>
      <c r="E18" s="121"/>
      <c r="F18" s="121"/>
      <c r="G18" s="121"/>
      <c r="H18" s="121"/>
      <c r="I18" s="121">
        <v>88</v>
      </c>
      <c r="J18" s="121">
        <v>96</v>
      </c>
      <c r="K18" s="122">
        <v>11</v>
      </c>
      <c r="L18" s="119">
        <f t="shared" si="0"/>
        <v>184</v>
      </c>
    </row>
    <row r="19" spans="2:12" ht="15">
      <c r="B19" s="119" t="s">
        <v>38</v>
      </c>
      <c r="C19" s="118" t="s">
        <v>259</v>
      </c>
      <c r="D19" s="118" t="s">
        <v>12</v>
      </c>
      <c r="E19" s="121"/>
      <c r="F19" s="121"/>
      <c r="G19" s="121"/>
      <c r="H19" s="121"/>
      <c r="I19" s="121">
        <v>94</v>
      </c>
      <c r="J19" s="121">
        <v>93</v>
      </c>
      <c r="K19" s="122">
        <v>11</v>
      </c>
      <c r="L19" s="119">
        <f t="shared" si="0"/>
        <v>187</v>
      </c>
    </row>
    <row r="20" spans="2:12" ht="15">
      <c r="B20" s="119" t="s">
        <v>39</v>
      </c>
      <c r="C20" s="124" t="s">
        <v>310</v>
      </c>
      <c r="D20" s="118" t="s">
        <v>273</v>
      </c>
      <c r="E20" s="121"/>
      <c r="F20" s="121"/>
      <c r="G20" s="121"/>
      <c r="H20" s="121"/>
      <c r="I20" s="121">
        <v>92</v>
      </c>
      <c r="J20" s="121">
        <v>97</v>
      </c>
      <c r="K20" s="122">
        <v>13</v>
      </c>
      <c r="L20" s="119">
        <f t="shared" si="0"/>
        <v>189</v>
      </c>
    </row>
    <row r="21" spans="2:12" ht="15">
      <c r="B21" s="119" t="s">
        <v>271</v>
      </c>
      <c r="C21" s="123" t="s">
        <v>193</v>
      </c>
      <c r="D21" s="118" t="s">
        <v>268</v>
      </c>
      <c r="E21" s="121"/>
      <c r="F21" s="121"/>
      <c r="G21" s="121"/>
      <c r="H21" s="121"/>
      <c r="I21" s="121">
        <v>93</v>
      </c>
      <c r="J21" s="121">
        <v>90</v>
      </c>
      <c r="K21" s="122">
        <v>12</v>
      </c>
      <c r="L21" s="119">
        <f t="shared" si="0"/>
        <v>183</v>
      </c>
    </row>
    <row r="22" spans="2:12" ht="15">
      <c r="B22" s="119" t="s">
        <v>40</v>
      </c>
      <c r="C22" s="118" t="s">
        <v>247</v>
      </c>
      <c r="D22" s="118" t="s">
        <v>270</v>
      </c>
      <c r="E22" s="121"/>
      <c r="F22" s="121"/>
      <c r="G22" s="121"/>
      <c r="H22" s="121"/>
      <c r="I22" s="121">
        <v>90</v>
      </c>
      <c r="J22" s="121">
        <v>93</v>
      </c>
      <c r="K22" s="122">
        <v>11</v>
      </c>
      <c r="L22" s="119">
        <f t="shared" si="0"/>
        <v>183</v>
      </c>
    </row>
    <row r="23" spans="2:12" ht="15">
      <c r="B23" s="119" t="s">
        <v>41</v>
      </c>
      <c r="C23" s="118" t="s">
        <v>323</v>
      </c>
      <c r="D23" s="118" t="s">
        <v>67</v>
      </c>
      <c r="E23" s="121"/>
      <c r="F23" s="121"/>
      <c r="G23" s="121"/>
      <c r="H23" s="121"/>
      <c r="I23" s="121">
        <v>94</v>
      </c>
      <c r="J23" s="121">
        <v>93</v>
      </c>
      <c r="K23" s="122">
        <v>3</v>
      </c>
      <c r="L23" s="119">
        <f t="shared" si="0"/>
        <v>187</v>
      </c>
    </row>
    <row r="24" spans="2:12" ht="15">
      <c r="B24" s="119" t="s">
        <v>274</v>
      </c>
      <c r="C24" s="118" t="s">
        <v>281</v>
      </c>
      <c r="D24" s="118" t="s">
        <v>282</v>
      </c>
      <c r="E24" s="121"/>
      <c r="F24" s="121"/>
      <c r="G24" s="121"/>
      <c r="H24" s="121"/>
      <c r="I24" s="121">
        <v>89</v>
      </c>
      <c r="J24" s="121">
        <v>94</v>
      </c>
      <c r="K24" s="122">
        <v>12</v>
      </c>
      <c r="L24" s="119">
        <f t="shared" si="0"/>
        <v>183</v>
      </c>
    </row>
    <row r="25" spans="2:12" ht="15">
      <c r="B25" s="119" t="s">
        <v>42</v>
      </c>
      <c r="C25" s="123" t="s">
        <v>346</v>
      </c>
      <c r="D25" s="118" t="s">
        <v>33</v>
      </c>
      <c r="E25" s="121"/>
      <c r="F25" s="121"/>
      <c r="G25" s="121"/>
      <c r="H25" s="121"/>
      <c r="I25" s="121">
        <v>88</v>
      </c>
      <c r="J25" s="121">
        <v>95</v>
      </c>
      <c r="K25" s="122">
        <v>8</v>
      </c>
      <c r="L25" s="119">
        <f t="shared" si="0"/>
        <v>183</v>
      </c>
    </row>
    <row r="26" spans="2:12" ht="15">
      <c r="B26" s="119" t="s">
        <v>43</v>
      </c>
      <c r="C26" s="118" t="s">
        <v>85</v>
      </c>
      <c r="D26" s="118" t="s">
        <v>33</v>
      </c>
      <c r="E26" s="121"/>
      <c r="F26" s="121"/>
      <c r="G26" s="121"/>
      <c r="H26" s="121"/>
      <c r="I26" s="121">
        <v>88</v>
      </c>
      <c r="J26" s="121">
        <v>91</v>
      </c>
      <c r="K26" s="122">
        <v>7</v>
      </c>
      <c r="L26" s="119">
        <f t="shared" si="0"/>
        <v>179</v>
      </c>
    </row>
    <row r="27" spans="2:12" ht="15">
      <c r="B27" s="119" t="s">
        <v>44</v>
      </c>
      <c r="C27" s="118" t="s">
        <v>306</v>
      </c>
      <c r="D27" s="118" t="s">
        <v>282</v>
      </c>
      <c r="E27" s="121"/>
      <c r="F27" s="121"/>
      <c r="G27" s="121"/>
      <c r="H27" s="121"/>
      <c r="I27" s="121">
        <v>88</v>
      </c>
      <c r="J27" s="121">
        <v>87</v>
      </c>
      <c r="K27" s="122">
        <v>6</v>
      </c>
      <c r="L27" s="119">
        <f t="shared" si="0"/>
        <v>175</v>
      </c>
    </row>
    <row r="28" spans="2:12" ht="15">
      <c r="B28" s="119" t="s">
        <v>45</v>
      </c>
      <c r="C28" s="123" t="s">
        <v>240</v>
      </c>
      <c r="D28" s="118" t="s">
        <v>67</v>
      </c>
      <c r="E28" s="121"/>
      <c r="F28" s="121"/>
      <c r="G28" s="121"/>
      <c r="H28" s="121"/>
      <c r="I28" s="121">
        <v>94</v>
      </c>
      <c r="J28" s="121">
        <v>91</v>
      </c>
      <c r="K28" s="122">
        <v>6</v>
      </c>
      <c r="L28" s="119">
        <f t="shared" si="0"/>
        <v>185</v>
      </c>
    </row>
    <row r="29" spans="2:12" ht="15">
      <c r="B29" s="119" t="s">
        <v>276</v>
      </c>
      <c r="C29" s="118" t="s">
        <v>254</v>
      </c>
      <c r="D29" s="118" t="s">
        <v>255</v>
      </c>
      <c r="E29" s="121"/>
      <c r="F29" s="121"/>
      <c r="G29" s="121"/>
      <c r="H29" s="121"/>
      <c r="I29" s="121">
        <v>89</v>
      </c>
      <c r="J29" s="121">
        <v>89</v>
      </c>
      <c r="K29" s="122">
        <v>10</v>
      </c>
      <c r="L29" s="119">
        <f t="shared" si="0"/>
        <v>178</v>
      </c>
    </row>
    <row r="30" spans="2:12" ht="15">
      <c r="B30" s="119" t="s">
        <v>46</v>
      </c>
      <c r="C30" s="123" t="s">
        <v>132</v>
      </c>
      <c r="D30" s="118" t="s">
        <v>270</v>
      </c>
      <c r="E30" s="121"/>
      <c r="F30" s="121"/>
      <c r="G30" s="121"/>
      <c r="H30" s="121"/>
      <c r="I30" s="121">
        <v>90</v>
      </c>
      <c r="J30" s="121">
        <v>90</v>
      </c>
      <c r="K30" s="122">
        <v>6</v>
      </c>
      <c r="L30" s="119">
        <f t="shared" si="0"/>
        <v>180</v>
      </c>
    </row>
    <row r="31" spans="2:12" ht="15">
      <c r="B31" s="119" t="s">
        <v>278</v>
      </c>
      <c r="C31" s="118" t="s">
        <v>55</v>
      </c>
      <c r="D31" s="118" t="s">
        <v>12</v>
      </c>
      <c r="E31" s="121"/>
      <c r="F31" s="121"/>
      <c r="G31" s="121"/>
      <c r="H31" s="121"/>
      <c r="I31" s="121">
        <v>89</v>
      </c>
      <c r="J31" s="121">
        <v>90</v>
      </c>
      <c r="K31" s="122">
        <v>5</v>
      </c>
      <c r="L31" s="119">
        <f t="shared" si="0"/>
        <v>179</v>
      </c>
    </row>
    <row r="32" spans="2:12" ht="15">
      <c r="B32" s="119" t="s">
        <v>279</v>
      </c>
      <c r="C32" s="123" t="s">
        <v>130</v>
      </c>
      <c r="D32" s="118" t="s">
        <v>12</v>
      </c>
      <c r="E32" s="121"/>
      <c r="F32" s="121"/>
      <c r="G32" s="121"/>
      <c r="H32" s="121"/>
      <c r="I32" s="121">
        <v>93</v>
      </c>
      <c r="J32" s="121">
        <v>95</v>
      </c>
      <c r="K32" s="122">
        <v>6</v>
      </c>
      <c r="L32" s="119">
        <f t="shared" si="0"/>
        <v>188</v>
      </c>
    </row>
    <row r="33" spans="2:12" ht="15">
      <c r="B33" s="119" t="s">
        <v>280</v>
      </c>
      <c r="C33" s="123" t="s">
        <v>277</v>
      </c>
      <c r="D33" s="118" t="s">
        <v>12</v>
      </c>
      <c r="E33" s="121"/>
      <c r="F33" s="121"/>
      <c r="G33" s="121"/>
      <c r="H33" s="121"/>
      <c r="I33" s="121">
        <v>93</v>
      </c>
      <c r="J33" s="121">
        <v>89</v>
      </c>
      <c r="K33" s="122">
        <v>9</v>
      </c>
      <c r="L33" s="119">
        <f t="shared" si="0"/>
        <v>182</v>
      </c>
    </row>
    <row r="34" spans="2:12" ht="15">
      <c r="B34" s="119" t="s">
        <v>283</v>
      </c>
      <c r="C34" s="123" t="s">
        <v>304</v>
      </c>
      <c r="D34" s="118" t="s">
        <v>270</v>
      </c>
      <c r="E34" s="121"/>
      <c r="F34" s="121"/>
      <c r="G34" s="121"/>
      <c r="H34" s="121"/>
      <c r="I34" s="121">
        <v>90</v>
      </c>
      <c r="J34" s="121">
        <v>90</v>
      </c>
      <c r="K34" s="122">
        <v>6</v>
      </c>
      <c r="L34" s="119">
        <f t="shared" si="0"/>
        <v>180</v>
      </c>
    </row>
    <row r="35" spans="2:12" ht="15">
      <c r="B35" s="119" t="s">
        <v>284</v>
      </c>
      <c r="C35" s="123" t="s">
        <v>242</v>
      </c>
      <c r="D35" s="118" t="s">
        <v>9</v>
      </c>
      <c r="E35" s="121"/>
      <c r="F35" s="121"/>
      <c r="G35" s="121"/>
      <c r="H35" s="121"/>
      <c r="I35" s="121">
        <v>89</v>
      </c>
      <c r="J35" s="121">
        <v>87</v>
      </c>
      <c r="K35" s="122">
        <v>10</v>
      </c>
      <c r="L35" s="119">
        <f t="shared" si="0"/>
        <v>176</v>
      </c>
    </row>
    <row r="36" spans="2:12" ht="15">
      <c r="B36" s="119" t="s">
        <v>286</v>
      </c>
      <c r="C36" s="123" t="s">
        <v>133</v>
      </c>
      <c r="D36" s="118" t="s">
        <v>9</v>
      </c>
      <c r="E36" s="121"/>
      <c r="F36" s="121"/>
      <c r="G36" s="121"/>
      <c r="H36" s="121"/>
      <c r="I36" s="121">
        <v>92</v>
      </c>
      <c r="J36" s="121">
        <v>89</v>
      </c>
      <c r="K36" s="122">
        <v>3</v>
      </c>
      <c r="L36" s="119">
        <f t="shared" si="0"/>
        <v>181</v>
      </c>
    </row>
    <row r="37" spans="2:12" ht="15">
      <c r="B37" s="119" t="s">
        <v>287</v>
      </c>
      <c r="C37" s="118" t="s">
        <v>313</v>
      </c>
      <c r="D37" s="118" t="s">
        <v>64</v>
      </c>
      <c r="E37" s="121"/>
      <c r="F37" s="121"/>
      <c r="G37" s="121"/>
      <c r="H37" s="121"/>
      <c r="I37" s="121">
        <v>79</v>
      </c>
      <c r="J37" s="121">
        <v>92</v>
      </c>
      <c r="K37" s="122">
        <v>7</v>
      </c>
      <c r="L37" s="119">
        <f t="shared" si="0"/>
        <v>171</v>
      </c>
    </row>
    <row r="38" spans="2:12" ht="15">
      <c r="B38" s="119" t="s">
        <v>288</v>
      </c>
      <c r="C38" s="123" t="s">
        <v>262</v>
      </c>
      <c r="D38" s="118" t="s">
        <v>12</v>
      </c>
      <c r="E38" s="121"/>
      <c r="F38" s="121"/>
      <c r="G38" s="121"/>
      <c r="H38" s="121"/>
      <c r="I38" s="121">
        <v>88</v>
      </c>
      <c r="J38" s="121">
        <v>86</v>
      </c>
      <c r="K38" s="122">
        <v>6</v>
      </c>
      <c r="L38" s="119">
        <f t="shared" si="0"/>
        <v>174</v>
      </c>
    </row>
    <row r="39" spans="2:12" ht="15">
      <c r="B39" s="119" t="s">
        <v>47</v>
      </c>
      <c r="C39" s="123" t="s">
        <v>315</v>
      </c>
      <c r="D39" s="118" t="s">
        <v>9</v>
      </c>
      <c r="E39" s="121"/>
      <c r="F39" s="121"/>
      <c r="G39" s="121"/>
      <c r="H39" s="121"/>
      <c r="I39" s="121">
        <v>88</v>
      </c>
      <c r="J39" s="121">
        <v>86</v>
      </c>
      <c r="K39" s="122">
        <v>5</v>
      </c>
      <c r="L39" s="119">
        <f t="shared" si="0"/>
        <v>174</v>
      </c>
    </row>
    <row r="40" spans="2:12" ht="15">
      <c r="B40" s="119" t="s">
        <v>48</v>
      </c>
      <c r="C40" s="123" t="s">
        <v>290</v>
      </c>
      <c r="D40" s="118" t="s">
        <v>12</v>
      </c>
      <c r="E40" s="121"/>
      <c r="F40" s="121"/>
      <c r="G40" s="121"/>
      <c r="H40" s="121"/>
      <c r="I40" s="121">
        <v>92</v>
      </c>
      <c r="J40" s="121">
        <v>89</v>
      </c>
      <c r="K40" s="122">
        <v>2</v>
      </c>
      <c r="L40" s="119">
        <f t="shared" si="0"/>
        <v>181</v>
      </c>
    </row>
    <row r="41" spans="2:12" ht="15">
      <c r="B41" s="119" t="s">
        <v>49</v>
      </c>
      <c r="C41" s="118" t="s">
        <v>83</v>
      </c>
      <c r="D41" s="118" t="s">
        <v>10</v>
      </c>
      <c r="E41" s="121"/>
      <c r="F41" s="121"/>
      <c r="G41" s="121"/>
      <c r="H41" s="121"/>
      <c r="I41" s="121">
        <v>92</v>
      </c>
      <c r="J41" s="121">
        <v>83</v>
      </c>
      <c r="K41" s="122">
        <v>6</v>
      </c>
      <c r="L41" s="119">
        <f t="shared" si="0"/>
        <v>175</v>
      </c>
    </row>
    <row r="42" spans="2:12" ht="15">
      <c r="B42" s="119" t="s">
        <v>50</v>
      </c>
      <c r="C42" s="123" t="s">
        <v>317</v>
      </c>
      <c r="D42" s="118" t="s">
        <v>270</v>
      </c>
      <c r="E42" s="121"/>
      <c r="F42" s="121"/>
      <c r="G42" s="121"/>
      <c r="H42" s="121"/>
      <c r="I42" s="121">
        <v>79</v>
      </c>
      <c r="J42" s="121">
        <v>83</v>
      </c>
      <c r="K42" s="122">
        <v>4</v>
      </c>
      <c r="L42" s="119">
        <f t="shared" si="0"/>
        <v>162</v>
      </c>
    </row>
    <row r="43" spans="2:12" ht="15">
      <c r="B43" s="119" t="s">
        <v>250</v>
      </c>
      <c r="C43" s="118" t="s">
        <v>314</v>
      </c>
      <c r="D43" s="118" t="s">
        <v>64</v>
      </c>
      <c r="E43" s="121"/>
      <c r="F43" s="121"/>
      <c r="G43" s="121"/>
      <c r="H43" s="121"/>
      <c r="I43" s="121">
        <v>85</v>
      </c>
      <c r="J43" s="121">
        <v>86</v>
      </c>
      <c r="K43" s="122">
        <v>3</v>
      </c>
      <c r="L43" s="119">
        <f t="shared" si="0"/>
        <v>171</v>
      </c>
    </row>
    <row r="44" spans="2:12" ht="15">
      <c r="B44" s="119" t="s">
        <v>251</v>
      </c>
      <c r="C44" s="123" t="s">
        <v>289</v>
      </c>
      <c r="D44" s="118" t="s">
        <v>12</v>
      </c>
      <c r="E44" s="121"/>
      <c r="F44" s="121"/>
      <c r="G44" s="121"/>
      <c r="H44" s="121"/>
      <c r="I44" s="121">
        <v>84</v>
      </c>
      <c r="J44" s="121">
        <v>85</v>
      </c>
      <c r="K44" s="122">
        <v>2</v>
      </c>
      <c r="L44" s="119">
        <f t="shared" si="0"/>
        <v>169</v>
      </c>
    </row>
    <row r="45" spans="2:12" ht="15">
      <c r="B45" s="119" t="s">
        <v>252</v>
      </c>
      <c r="C45" s="123" t="s">
        <v>78</v>
      </c>
      <c r="D45" s="118" t="s">
        <v>12</v>
      </c>
      <c r="E45" s="121"/>
      <c r="F45" s="121"/>
      <c r="G45" s="121"/>
      <c r="H45" s="121"/>
      <c r="I45" s="121">
        <v>77</v>
      </c>
      <c r="J45" s="121">
        <v>80</v>
      </c>
      <c r="K45" s="122">
        <v>3</v>
      </c>
      <c r="L45" s="119">
        <f t="shared" si="0"/>
        <v>157</v>
      </c>
    </row>
    <row r="46" spans="2:12" ht="15">
      <c r="B46" s="119" t="s">
        <v>253</v>
      </c>
      <c r="C46" s="123" t="s">
        <v>316</v>
      </c>
      <c r="D46" s="118" t="s">
        <v>9</v>
      </c>
      <c r="E46" s="121"/>
      <c r="F46" s="121"/>
      <c r="G46" s="121"/>
      <c r="H46" s="121"/>
      <c r="I46" s="121">
        <v>70</v>
      </c>
      <c r="J46" s="121">
        <v>72</v>
      </c>
      <c r="K46" s="122">
        <v>0</v>
      </c>
      <c r="L46" s="119">
        <f t="shared" si="0"/>
        <v>142</v>
      </c>
    </row>
    <row r="48" ht="14.25">
      <c r="I48" t="s">
        <v>291</v>
      </c>
    </row>
  </sheetData>
  <sheetProtection/>
  <mergeCells count="3">
    <mergeCell ref="B2:E2"/>
    <mergeCell ref="B4:E4"/>
    <mergeCell ref="B5:E5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1:G58"/>
  <sheetViews>
    <sheetView zoomScalePageLayoutView="0" workbookViewId="0" topLeftCell="A1">
      <selection activeCell="E7" activeCellId="1" sqref="E12:F13 E7:F9"/>
    </sheetView>
  </sheetViews>
  <sheetFormatPr defaultColWidth="9.140625" defaultRowHeight="15"/>
  <cols>
    <col min="1" max="1" width="1.57421875" style="0" customWidth="1"/>
    <col min="2" max="2" width="6.00390625" style="0" customWidth="1"/>
    <col min="3" max="3" width="23.00390625" style="0" customWidth="1"/>
    <col min="4" max="4" width="25.57421875" style="0" customWidth="1"/>
    <col min="5" max="5" width="13.421875" style="0" customWidth="1"/>
    <col min="6" max="6" width="8.57421875" style="0" customWidth="1"/>
  </cols>
  <sheetData>
    <row r="1" spans="2:7" ht="18">
      <c r="B1" s="209" t="s">
        <v>267</v>
      </c>
      <c r="C1" s="209"/>
      <c r="D1" s="209"/>
      <c r="E1" s="209"/>
      <c r="F1" s="133"/>
      <c r="G1" s="127"/>
    </row>
    <row r="2" spans="2:7" ht="18">
      <c r="B2" s="134" t="s">
        <v>100</v>
      </c>
      <c r="C2" s="133"/>
      <c r="D2" s="133"/>
      <c r="E2" s="133"/>
      <c r="F2" s="133"/>
      <c r="G2" s="127"/>
    </row>
    <row r="3" spans="2:7" ht="18">
      <c r="B3" s="210" t="s">
        <v>319</v>
      </c>
      <c r="C3" s="210"/>
      <c r="D3" s="210"/>
      <c r="E3" s="210"/>
      <c r="F3" s="133"/>
      <c r="G3" s="127"/>
    </row>
    <row r="4" spans="2:7" ht="18">
      <c r="B4" s="210" t="s">
        <v>318</v>
      </c>
      <c r="C4" s="210"/>
      <c r="D4" s="210"/>
      <c r="E4" s="210"/>
      <c r="F4" s="133"/>
      <c r="G4" s="127"/>
    </row>
    <row r="5" spans="2:7" ht="18">
      <c r="B5" s="211" t="s">
        <v>51</v>
      </c>
      <c r="C5" s="211"/>
      <c r="D5" s="133"/>
      <c r="E5" s="135" t="s">
        <v>52</v>
      </c>
      <c r="F5" s="136" t="s">
        <v>15</v>
      </c>
      <c r="G5" s="127"/>
    </row>
    <row r="6" spans="2:7" ht="18">
      <c r="B6" s="211"/>
      <c r="C6" s="211"/>
      <c r="D6" s="133"/>
      <c r="E6" s="133"/>
      <c r="F6" s="133"/>
      <c r="G6" s="127"/>
    </row>
    <row r="7" spans="2:7" ht="18">
      <c r="B7" s="212" t="s">
        <v>24</v>
      </c>
      <c r="C7" s="215" t="s">
        <v>27</v>
      </c>
      <c r="D7" s="139" t="s">
        <v>237</v>
      </c>
      <c r="E7" s="128"/>
      <c r="F7" s="129"/>
      <c r="G7" s="127"/>
    </row>
    <row r="8" spans="2:7" ht="18">
      <c r="B8" s="213"/>
      <c r="C8" s="216"/>
      <c r="D8" s="139" t="s">
        <v>266</v>
      </c>
      <c r="E8" s="128"/>
      <c r="F8" s="129"/>
      <c r="G8" s="127"/>
    </row>
    <row r="9" spans="2:7" ht="18">
      <c r="B9" s="214"/>
      <c r="C9" s="217"/>
      <c r="D9" s="137" t="s">
        <v>320</v>
      </c>
      <c r="E9" s="128"/>
      <c r="F9" s="129"/>
      <c r="G9" s="127"/>
    </row>
    <row r="10" spans="2:7" ht="18">
      <c r="B10" s="127"/>
      <c r="C10" s="127"/>
      <c r="D10" s="133"/>
      <c r="E10" s="6">
        <f>SUM(E7+E8+E9)</f>
        <v>0</v>
      </c>
      <c r="F10" s="6">
        <f>SUM(F7+F8+F9)</f>
        <v>0</v>
      </c>
      <c r="G10" s="127"/>
    </row>
    <row r="11" spans="2:7" ht="18">
      <c r="B11" s="127"/>
      <c r="C11" s="127"/>
      <c r="D11" s="133"/>
      <c r="E11" s="127"/>
      <c r="F11" s="127"/>
      <c r="G11" s="127"/>
    </row>
    <row r="12" spans="2:7" ht="18">
      <c r="B12" s="212" t="s">
        <v>26</v>
      </c>
      <c r="C12" s="215" t="s">
        <v>308</v>
      </c>
      <c r="D12" s="137" t="s">
        <v>238</v>
      </c>
      <c r="E12" s="128"/>
      <c r="F12" s="129"/>
      <c r="G12" s="127"/>
    </row>
    <row r="13" spans="2:7" ht="18">
      <c r="B13" s="213"/>
      <c r="C13" s="216"/>
      <c r="D13" s="137" t="s">
        <v>162</v>
      </c>
      <c r="E13" s="128"/>
      <c r="F13" s="129"/>
      <c r="G13" s="127"/>
    </row>
    <row r="14" spans="2:7" ht="18">
      <c r="B14" s="214"/>
      <c r="C14" s="217"/>
      <c r="D14" s="138" t="s">
        <v>269</v>
      </c>
      <c r="E14" s="128"/>
      <c r="F14" s="129"/>
      <c r="G14" s="127"/>
    </row>
    <row r="15" spans="2:7" ht="18">
      <c r="B15" s="127"/>
      <c r="C15" s="127"/>
      <c r="D15" s="133"/>
      <c r="E15" s="6">
        <f>SUM(E12+E13+E14)</f>
        <v>0</v>
      </c>
      <c r="F15" s="6">
        <f>SUM(F12+F13+F14)</f>
        <v>0</v>
      </c>
      <c r="G15" s="127"/>
    </row>
    <row r="16" spans="2:7" ht="18">
      <c r="B16" s="127"/>
      <c r="C16" s="127"/>
      <c r="D16" s="133"/>
      <c r="E16" s="127"/>
      <c r="F16" s="127"/>
      <c r="G16" s="127"/>
    </row>
    <row r="17" spans="2:7" ht="18">
      <c r="B17" s="212" t="s">
        <v>28</v>
      </c>
      <c r="C17" s="215" t="s">
        <v>294</v>
      </c>
      <c r="D17" s="140" t="s">
        <v>66</v>
      </c>
      <c r="E17" s="128"/>
      <c r="F17" s="129"/>
      <c r="G17" s="127"/>
    </row>
    <row r="18" spans="2:7" ht="18">
      <c r="B18" s="213"/>
      <c r="C18" s="216"/>
      <c r="D18" s="138" t="s">
        <v>130</v>
      </c>
      <c r="E18" s="128"/>
      <c r="F18" s="129"/>
      <c r="G18" s="127"/>
    </row>
    <row r="19" spans="2:7" ht="18">
      <c r="B19" s="214"/>
      <c r="C19" s="217"/>
      <c r="D19" s="137" t="s">
        <v>259</v>
      </c>
      <c r="E19" s="128"/>
      <c r="F19" s="129"/>
      <c r="G19" s="127"/>
    </row>
    <row r="20" spans="2:7" ht="18">
      <c r="B20" s="127"/>
      <c r="C20" s="127"/>
      <c r="D20" s="133"/>
      <c r="E20" s="6">
        <f>SUM(E17+E18+E19)</f>
        <v>0</v>
      </c>
      <c r="F20" s="6">
        <f>SUM(F17+F18+F19)</f>
        <v>0</v>
      </c>
      <c r="G20" s="127"/>
    </row>
    <row r="21" spans="2:7" ht="18">
      <c r="B21" s="127"/>
      <c r="C21" s="127"/>
      <c r="D21" s="133"/>
      <c r="E21" s="130"/>
      <c r="F21" s="131"/>
      <c r="G21" s="127"/>
    </row>
    <row r="22" spans="2:7" ht="18">
      <c r="B22" s="212" t="s">
        <v>29</v>
      </c>
      <c r="C22" s="215" t="s">
        <v>293</v>
      </c>
      <c r="D22" s="137" t="s">
        <v>347</v>
      </c>
      <c r="E22" s="128"/>
      <c r="F22" s="129"/>
      <c r="G22" s="127"/>
    </row>
    <row r="23" spans="2:7" ht="18">
      <c r="B23" s="213"/>
      <c r="C23" s="216"/>
      <c r="D23" s="137" t="s">
        <v>239</v>
      </c>
      <c r="E23" s="128"/>
      <c r="F23" s="129"/>
      <c r="G23" s="127"/>
    </row>
    <row r="24" spans="2:7" ht="18">
      <c r="B24" s="214"/>
      <c r="C24" s="217"/>
      <c r="D24" s="137" t="s">
        <v>240</v>
      </c>
      <c r="E24" s="128"/>
      <c r="F24" s="129"/>
      <c r="G24" s="127"/>
    </row>
    <row r="25" spans="2:7" ht="18">
      <c r="B25" s="132"/>
      <c r="C25" s="127"/>
      <c r="D25" s="133"/>
      <c r="E25" s="6">
        <f>SUM(E22+E23+E24)</f>
        <v>0</v>
      </c>
      <c r="F25" s="6">
        <f>SUM(F22+F23+F24)</f>
        <v>0</v>
      </c>
      <c r="G25" s="127"/>
    </row>
    <row r="26" spans="2:7" ht="18">
      <c r="B26" s="127"/>
      <c r="C26" s="127"/>
      <c r="D26" s="133"/>
      <c r="E26" s="130"/>
      <c r="F26" s="131"/>
      <c r="G26" s="127"/>
    </row>
    <row r="27" spans="2:7" ht="18">
      <c r="B27" s="212" t="s">
        <v>30</v>
      </c>
      <c r="C27" s="215" t="s">
        <v>33</v>
      </c>
      <c r="D27" s="137" t="s">
        <v>346</v>
      </c>
      <c r="E27" s="128"/>
      <c r="F27" s="129"/>
      <c r="G27" s="127"/>
    </row>
    <row r="28" spans="2:7" ht="18">
      <c r="B28" s="213"/>
      <c r="C28" s="216"/>
      <c r="D28" s="138" t="s">
        <v>254</v>
      </c>
      <c r="E28" s="128"/>
      <c r="F28" s="129"/>
      <c r="G28" s="127"/>
    </row>
    <row r="29" spans="2:7" ht="18">
      <c r="B29" s="214"/>
      <c r="C29" s="217"/>
      <c r="D29" s="141" t="s">
        <v>85</v>
      </c>
      <c r="E29" s="128"/>
      <c r="F29" s="129"/>
      <c r="G29" s="127"/>
    </row>
    <row r="30" spans="2:7" ht="18">
      <c r="B30" s="127"/>
      <c r="C30" s="127"/>
      <c r="D30" s="133"/>
      <c r="E30" s="6">
        <f>SUM(E27+E28+E29)</f>
        <v>0</v>
      </c>
      <c r="F30" s="6">
        <f>SUM(F27+F28+F29)</f>
        <v>0</v>
      </c>
      <c r="G30" s="127"/>
    </row>
    <row r="31" spans="2:7" ht="18">
      <c r="B31" s="127"/>
      <c r="C31" s="127"/>
      <c r="D31" s="133"/>
      <c r="E31" s="130"/>
      <c r="F31" s="131"/>
      <c r="G31" s="127"/>
    </row>
    <row r="32" spans="2:7" ht="18">
      <c r="B32" s="212" t="s">
        <v>31</v>
      </c>
      <c r="C32" s="215" t="s">
        <v>268</v>
      </c>
      <c r="D32" s="138" t="s">
        <v>321</v>
      </c>
      <c r="E32" s="128"/>
      <c r="F32" s="129"/>
      <c r="G32" s="127"/>
    </row>
    <row r="33" spans="2:7" ht="18">
      <c r="B33" s="213"/>
      <c r="C33" s="216"/>
      <c r="D33" s="138" t="s">
        <v>305</v>
      </c>
      <c r="E33" s="128"/>
      <c r="F33" s="129"/>
      <c r="G33" s="127"/>
    </row>
    <row r="34" spans="2:7" ht="18">
      <c r="B34" s="214"/>
      <c r="C34" s="217"/>
      <c r="D34" s="137" t="s">
        <v>193</v>
      </c>
      <c r="E34" s="128"/>
      <c r="F34" s="129"/>
      <c r="G34" s="127"/>
    </row>
    <row r="35" spans="2:7" ht="18">
      <c r="B35" s="127"/>
      <c r="C35" s="127"/>
      <c r="D35" s="133"/>
      <c r="E35" s="6">
        <f>SUM(E32+E33+E34)</f>
        <v>0</v>
      </c>
      <c r="F35" s="6">
        <f>SUM(F32+F33+F34)</f>
        <v>0</v>
      </c>
      <c r="G35" s="127"/>
    </row>
    <row r="36" spans="2:7" ht="18">
      <c r="B36" s="127"/>
      <c r="C36" s="127"/>
      <c r="D36" s="133"/>
      <c r="E36" s="130"/>
      <c r="F36" s="131"/>
      <c r="G36" s="127"/>
    </row>
    <row r="37" spans="2:7" ht="18">
      <c r="B37" s="212" t="s">
        <v>32</v>
      </c>
      <c r="C37" s="215" t="s">
        <v>303</v>
      </c>
      <c r="D37" s="137" t="s">
        <v>132</v>
      </c>
      <c r="E37" s="128"/>
      <c r="F37" s="129"/>
      <c r="G37" s="127"/>
    </row>
    <row r="38" spans="2:7" ht="18">
      <c r="B38" s="213"/>
      <c r="C38" s="216"/>
      <c r="D38" s="137" t="s">
        <v>247</v>
      </c>
      <c r="E38" s="128"/>
      <c r="F38" s="129"/>
      <c r="G38" s="127"/>
    </row>
    <row r="39" spans="2:7" ht="18">
      <c r="B39" s="214"/>
      <c r="C39" s="217"/>
      <c r="D39" s="138" t="s">
        <v>304</v>
      </c>
      <c r="E39" s="128"/>
      <c r="F39" s="129"/>
      <c r="G39" s="127"/>
    </row>
    <row r="40" spans="2:7" ht="18">
      <c r="B40" s="132"/>
      <c r="C40" s="127"/>
      <c r="D40" s="133"/>
      <c r="E40" s="6">
        <f>SUM(E37+E38+E39)</f>
        <v>0</v>
      </c>
      <c r="F40" s="6">
        <f>SUM(F37+F38+F39)</f>
        <v>0</v>
      </c>
      <c r="G40" s="127"/>
    </row>
    <row r="41" spans="2:7" ht="18">
      <c r="B41" s="127"/>
      <c r="C41" s="127"/>
      <c r="D41" s="133"/>
      <c r="E41" s="127"/>
      <c r="F41" s="127"/>
      <c r="G41" s="127"/>
    </row>
    <row r="42" spans="2:7" ht="18">
      <c r="B42" s="212" t="s">
        <v>34</v>
      </c>
      <c r="C42" s="215" t="s">
        <v>330</v>
      </c>
      <c r="D42" s="143" t="s">
        <v>324</v>
      </c>
      <c r="E42" s="128"/>
      <c r="F42" s="129"/>
      <c r="G42" s="127"/>
    </row>
    <row r="43" spans="2:7" ht="18">
      <c r="B43" s="213"/>
      <c r="C43" s="216"/>
      <c r="D43" s="143" t="s">
        <v>189</v>
      </c>
      <c r="E43" s="128"/>
      <c r="F43" s="129"/>
      <c r="G43" s="127"/>
    </row>
    <row r="44" spans="2:7" ht="18">
      <c r="B44" s="214"/>
      <c r="C44" s="217"/>
      <c r="D44" s="143" t="s">
        <v>184</v>
      </c>
      <c r="E44" s="128"/>
      <c r="F44" s="129"/>
      <c r="G44" s="127"/>
    </row>
    <row r="45" spans="2:7" ht="18">
      <c r="B45" s="127"/>
      <c r="C45" s="127"/>
      <c r="D45" s="133"/>
      <c r="E45" s="6">
        <f>SUM(E42+E43+E44)</f>
        <v>0</v>
      </c>
      <c r="F45" s="6">
        <f>SUM(F42+F43+F44)</f>
        <v>0</v>
      </c>
      <c r="G45" s="127"/>
    </row>
    <row r="46" spans="2:7" ht="18">
      <c r="B46" s="127"/>
      <c r="C46" s="127"/>
      <c r="D46" s="133"/>
      <c r="E46" s="127"/>
      <c r="F46" s="127"/>
      <c r="G46" s="127"/>
    </row>
    <row r="47" spans="2:7" ht="18">
      <c r="B47" s="127"/>
      <c r="C47" s="127"/>
      <c r="D47" s="133"/>
      <c r="E47" s="127"/>
      <c r="F47" s="127"/>
      <c r="G47" s="127"/>
    </row>
    <row r="48" spans="2:7" ht="18">
      <c r="B48" s="212" t="s">
        <v>35</v>
      </c>
      <c r="C48" s="215" t="s">
        <v>297</v>
      </c>
      <c r="D48" s="140" t="s">
        <v>78</v>
      </c>
      <c r="E48" s="128"/>
      <c r="F48" s="129"/>
      <c r="G48" s="127"/>
    </row>
    <row r="49" spans="2:7" ht="18">
      <c r="B49" s="213"/>
      <c r="C49" s="216"/>
      <c r="D49" s="138" t="s">
        <v>262</v>
      </c>
      <c r="E49" s="128"/>
      <c r="F49" s="129"/>
      <c r="G49" s="127"/>
    </row>
    <row r="50" spans="2:7" ht="18">
      <c r="B50" s="214"/>
      <c r="C50" s="217"/>
      <c r="D50" s="137" t="s">
        <v>55</v>
      </c>
      <c r="E50" s="128"/>
      <c r="F50" s="129"/>
      <c r="G50" s="127"/>
    </row>
    <row r="51" spans="2:7" ht="18">
      <c r="B51" s="132"/>
      <c r="C51" s="127"/>
      <c r="D51" s="133"/>
      <c r="E51" s="6">
        <f>SUM(E48+E49+E50)</f>
        <v>0</v>
      </c>
      <c r="F51" s="6">
        <f>SUM(F48+F49+F50)</f>
        <v>0</v>
      </c>
      <c r="G51" s="127"/>
    </row>
    <row r="52" spans="2:7" ht="18">
      <c r="B52" s="127"/>
      <c r="C52" s="127"/>
      <c r="D52" s="133"/>
      <c r="E52" s="127"/>
      <c r="F52" s="127"/>
      <c r="G52" s="127"/>
    </row>
    <row r="53" spans="2:7" ht="18">
      <c r="B53" s="212" t="s">
        <v>36</v>
      </c>
      <c r="C53" s="215" t="s">
        <v>311</v>
      </c>
      <c r="D53" s="137" t="s">
        <v>315</v>
      </c>
      <c r="E53" s="128"/>
      <c r="F53" s="129"/>
      <c r="G53" s="127"/>
    </row>
    <row r="54" spans="2:7" ht="18">
      <c r="B54" s="213"/>
      <c r="C54" s="216"/>
      <c r="D54" s="137" t="s">
        <v>133</v>
      </c>
      <c r="E54" s="128"/>
      <c r="F54" s="129"/>
      <c r="G54" s="127"/>
    </row>
    <row r="55" spans="2:7" ht="18">
      <c r="B55" s="214"/>
      <c r="C55" s="217"/>
      <c r="D55" s="138" t="s">
        <v>242</v>
      </c>
      <c r="E55" s="128"/>
      <c r="F55" s="129"/>
      <c r="G55" s="127"/>
    </row>
    <row r="56" spans="2:7" ht="18">
      <c r="B56" s="132"/>
      <c r="C56" s="127"/>
      <c r="D56" s="133"/>
      <c r="E56" s="6">
        <f>SUM(E53+E54+E55)</f>
        <v>0</v>
      </c>
      <c r="F56" s="6">
        <f>SUM(F53+F54+F55)</f>
        <v>0</v>
      </c>
      <c r="G56" s="127"/>
    </row>
    <row r="57" spans="2:7" ht="15">
      <c r="B57" s="132"/>
      <c r="C57" s="127"/>
      <c r="D57" s="127"/>
      <c r="E57" s="130"/>
      <c r="F57" s="131"/>
      <c r="G57" s="127"/>
    </row>
    <row r="58" ht="14.25">
      <c r="D58" t="s">
        <v>291</v>
      </c>
    </row>
  </sheetData>
  <sheetProtection/>
  <mergeCells count="25">
    <mergeCell ref="C48:C50"/>
    <mergeCell ref="C17:C19"/>
    <mergeCell ref="B27:B29"/>
    <mergeCell ref="C32:C34"/>
    <mergeCell ref="B32:B34"/>
    <mergeCell ref="C27:C29"/>
    <mergeCell ref="B37:B39"/>
    <mergeCell ref="C37:C39"/>
    <mergeCell ref="C42:C44"/>
    <mergeCell ref="B53:B55"/>
    <mergeCell ref="C12:C14"/>
    <mergeCell ref="B12:B14"/>
    <mergeCell ref="C7:C9"/>
    <mergeCell ref="B17:B19"/>
    <mergeCell ref="C22:C24"/>
    <mergeCell ref="B22:B24"/>
    <mergeCell ref="B42:B44"/>
    <mergeCell ref="C53:C55"/>
    <mergeCell ref="B48:B50"/>
    <mergeCell ref="B1:E1"/>
    <mergeCell ref="B3:E3"/>
    <mergeCell ref="B4:E4"/>
    <mergeCell ref="B5:C5"/>
    <mergeCell ref="B6:C6"/>
    <mergeCell ref="B7:B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L45"/>
  <sheetViews>
    <sheetView zoomScalePageLayoutView="0" workbookViewId="0" topLeftCell="A1">
      <selection activeCell="B5" sqref="B5:E5"/>
    </sheetView>
  </sheetViews>
  <sheetFormatPr defaultColWidth="9.140625" defaultRowHeight="15"/>
  <cols>
    <col min="1" max="1" width="4.7109375" style="0" customWidth="1"/>
    <col min="2" max="2" width="5.00390625" style="0" customWidth="1"/>
    <col min="3" max="3" width="22.00390625" style="0" customWidth="1"/>
    <col min="4" max="4" width="22.8515625" style="0" customWidth="1"/>
    <col min="14" max="14" width="3.140625" style="0" customWidth="1"/>
    <col min="15" max="15" width="2.28125" style="0" customWidth="1"/>
    <col min="16" max="16" width="1.8515625" style="0" customWidth="1"/>
    <col min="17" max="17" width="1.421875" style="0" customWidth="1"/>
    <col min="18" max="18" width="1.57421875" style="0" customWidth="1"/>
    <col min="19" max="19" width="2.140625" style="0" customWidth="1"/>
    <col min="20" max="20" width="3.140625" style="0" customWidth="1"/>
    <col min="21" max="21" width="2.7109375" style="0" customWidth="1"/>
    <col min="22" max="22" width="2.8515625" style="0" customWidth="1"/>
  </cols>
  <sheetData>
    <row r="2" spans="2:12" ht="18">
      <c r="B2" s="209" t="s">
        <v>267</v>
      </c>
      <c r="C2" s="209"/>
      <c r="D2" s="209"/>
      <c r="E2" s="209"/>
      <c r="J2" s="1"/>
      <c r="K2" s="1"/>
      <c r="L2" s="94"/>
    </row>
    <row r="3" spans="2:12" ht="18">
      <c r="B3" s="134" t="s">
        <v>100</v>
      </c>
      <c r="C3" s="133"/>
      <c r="D3" s="133"/>
      <c r="E3" s="142"/>
      <c r="J3" s="106"/>
      <c r="K3" s="106"/>
      <c r="L3" s="107"/>
    </row>
    <row r="4" spans="2:12" ht="18">
      <c r="B4" s="210" t="s">
        <v>319</v>
      </c>
      <c r="C4" s="210"/>
      <c r="D4" s="210"/>
      <c r="E4" s="210"/>
      <c r="J4" s="106"/>
      <c r="K4" s="106"/>
      <c r="L4" s="107"/>
    </row>
    <row r="5" spans="2:12" ht="18">
      <c r="B5" s="210" t="s">
        <v>322</v>
      </c>
      <c r="C5" s="210"/>
      <c r="D5" s="210"/>
      <c r="E5" s="210"/>
      <c r="F5" s="106"/>
      <c r="G5" s="106"/>
      <c r="H5" s="106"/>
      <c r="I5" s="106"/>
      <c r="J5" s="106"/>
      <c r="K5" s="106"/>
      <c r="L5" s="107"/>
    </row>
    <row r="6" spans="1:12" ht="15">
      <c r="A6" s="110"/>
      <c r="B6" s="110"/>
      <c r="C6" s="111"/>
      <c r="D6" s="109"/>
      <c r="E6" s="112" t="s">
        <v>57</v>
      </c>
      <c r="F6" s="112" t="s">
        <v>58</v>
      </c>
      <c r="G6" s="112" t="s">
        <v>59</v>
      </c>
      <c r="H6" s="112" t="s">
        <v>60</v>
      </c>
      <c r="I6" s="112" t="s">
        <v>61</v>
      </c>
      <c r="J6" s="112" t="s">
        <v>62</v>
      </c>
      <c r="K6" s="114" t="s">
        <v>15</v>
      </c>
      <c r="L6" s="113" t="s">
        <v>22</v>
      </c>
    </row>
    <row r="7" spans="1:12" ht="15">
      <c r="A7" s="110"/>
      <c r="B7" s="110"/>
      <c r="C7" s="111"/>
      <c r="D7" s="109"/>
      <c r="E7" s="115"/>
      <c r="F7" s="115"/>
      <c r="G7" s="115"/>
      <c r="H7" s="115"/>
      <c r="I7" s="115"/>
      <c r="J7" s="115"/>
      <c r="K7" s="117"/>
      <c r="L7" s="116"/>
    </row>
    <row r="8" spans="1:12" ht="15">
      <c r="A8" s="105"/>
      <c r="B8" s="119" t="s">
        <v>24</v>
      </c>
      <c r="C8" s="118" t="s">
        <v>56</v>
      </c>
      <c r="D8" s="118" t="s">
        <v>64</v>
      </c>
      <c r="E8" s="121">
        <v>98</v>
      </c>
      <c r="F8" s="121">
        <v>99</v>
      </c>
      <c r="G8" s="121">
        <v>96</v>
      </c>
      <c r="H8" s="121">
        <v>96</v>
      </c>
      <c r="I8" s="121">
        <v>98</v>
      </c>
      <c r="J8" s="121">
        <v>97</v>
      </c>
      <c r="K8" s="122">
        <v>23</v>
      </c>
      <c r="L8" s="119">
        <f aca="true" t="shared" si="0" ref="L8:L43">SUM(E8+F8+G8+H8+I8+J8)</f>
        <v>584</v>
      </c>
    </row>
    <row r="9" spans="1:12" ht="15">
      <c r="A9" s="105"/>
      <c r="B9" s="119" t="s">
        <v>26</v>
      </c>
      <c r="C9" s="118" t="s">
        <v>236</v>
      </c>
      <c r="D9" s="118" t="s">
        <v>268</v>
      </c>
      <c r="E9" s="121">
        <v>96</v>
      </c>
      <c r="F9" s="121">
        <v>97</v>
      </c>
      <c r="G9" s="121">
        <v>97</v>
      </c>
      <c r="H9" s="121">
        <v>98</v>
      </c>
      <c r="I9" s="121">
        <v>94</v>
      </c>
      <c r="J9" s="121">
        <v>96</v>
      </c>
      <c r="K9" s="122">
        <v>21</v>
      </c>
      <c r="L9" s="119">
        <f t="shared" si="0"/>
        <v>578</v>
      </c>
    </row>
    <row r="10" spans="1:12" ht="15">
      <c r="A10" s="105"/>
      <c r="B10" s="119" t="s">
        <v>28</v>
      </c>
      <c r="C10" s="123" t="s">
        <v>66</v>
      </c>
      <c r="D10" s="118" t="s">
        <v>12</v>
      </c>
      <c r="E10" s="121">
        <v>97</v>
      </c>
      <c r="F10" s="121">
        <v>97</v>
      </c>
      <c r="G10" s="121">
        <v>97</v>
      </c>
      <c r="H10" s="121">
        <v>93</v>
      </c>
      <c r="I10" s="121">
        <v>96</v>
      </c>
      <c r="J10" s="121">
        <v>94</v>
      </c>
      <c r="K10" s="122">
        <v>15</v>
      </c>
      <c r="L10" s="119">
        <f t="shared" si="0"/>
        <v>574</v>
      </c>
    </row>
    <row r="11" spans="1:12" ht="15">
      <c r="A11" s="105"/>
      <c r="B11" s="119" t="s">
        <v>29</v>
      </c>
      <c r="C11" s="124" t="s">
        <v>266</v>
      </c>
      <c r="D11" s="125" t="s">
        <v>27</v>
      </c>
      <c r="E11" s="121">
        <v>96</v>
      </c>
      <c r="F11" s="121">
        <v>94</v>
      </c>
      <c r="G11" s="121">
        <v>91</v>
      </c>
      <c r="H11" s="121">
        <v>99</v>
      </c>
      <c r="I11" s="121">
        <v>94</v>
      </c>
      <c r="J11" s="121">
        <v>95</v>
      </c>
      <c r="K11" s="122">
        <v>19</v>
      </c>
      <c r="L11" s="119">
        <f t="shared" si="0"/>
        <v>569</v>
      </c>
    </row>
    <row r="12" spans="1:12" ht="15">
      <c r="A12" s="105"/>
      <c r="B12" s="119" t="s">
        <v>30</v>
      </c>
      <c r="C12" s="123" t="s">
        <v>238</v>
      </c>
      <c r="D12" s="118" t="s">
        <v>9</v>
      </c>
      <c r="E12" s="121">
        <v>98</v>
      </c>
      <c r="F12" s="121">
        <v>93</v>
      </c>
      <c r="G12" s="121">
        <v>94</v>
      </c>
      <c r="H12" s="121">
        <v>92</v>
      </c>
      <c r="I12" s="121">
        <v>96</v>
      </c>
      <c r="J12" s="121">
        <v>94</v>
      </c>
      <c r="K12" s="122">
        <v>14</v>
      </c>
      <c r="L12" s="119">
        <f t="shared" si="0"/>
        <v>567</v>
      </c>
    </row>
    <row r="13" spans="1:12" ht="15">
      <c r="A13" s="105"/>
      <c r="B13" s="119" t="s">
        <v>31</v>
      </c>
      <c r="C13" s="124" t="s">
        <v>237</v>
      </c>
      <c r="D13" s="118" t="s">
        <v>273</v>
      </c>
      <c r="E13" s="121">
        <v>93</v>
      </c>
      <c r="F13" s="121">
        <v>97</v>
      </c>
      <c r="G13" s="121">
        <v>95</v>
      </c>
      <c r="H13" s="121">
        <v>94</v>
      </c>
      <c r="I13" s="121">
        <v>95</v>
      </c>
      <c r="J13" s="121">
        <v>92</v>
      </c>
      <c r="K13" s="122">
        <v>9</v>
      </c>
      <c r="L13" s="119">
        <f t="shared" si="0"/>
        <v>566</v>
      </c>
    </row>
    <row r="14" spans="1:12" ht="15">
      <c r="A14" s="105"/>
      <c r="B14" s="119" t="s">
        <v>32</v>
      </c>
      <c r="C14" s="118" t="s">
        <v>259</v>
      </c>
      <c r="D14" s="118" t="s">
        <v>12</v>
      </c>
      <c r="E14" s="121">
        <v>96</v>
      </c>
      <c r="F14" s="121">
        <v>95</v>
      </c>
      <c r="G14" s="121">
        <v>91</v>
      </c>
      <c r="H14" s="121">
        <v>95</v>
      </c>
      <c r="I14" s="121">
        <v>96</v>
      </c>
      <c r="J14" s="121">
        <v>92</v>
      </c>
      <c r="K14" s="122">
        <v>14</v>
      </c>
      <c r="L14" s="119">
        <f t="shared" si="0"/>
        <v>565</v>
      </c>
    </row>
    <row r="15" spans="1:12" ht="15">
      <c r="A15" s="105"/>
      <c r="B15" s="119" t="s">
        <v>34</v>
      </c>
      <c r="C15" s="123" t="s">
        <v>162</v>
      </c>
      <c r="D15" s="118" t="s">
        <v>9</v>
      </c>
      <c r="E15" s="121">
        <v>90</v>
      </c>
      <c r="F15" s="121">
        <v>95</v>
      </c>
      <c r="G15" s="121">
        <v>97</v>
      </c>
      <c r="H15" s="121">
        <v>95</v>
      </c>
      <c r="I15" s="121">
        <v>93</v>
      </c>
      <c r="J15" s="121">
        <v>95</v>
      </c>
      <c r="K15" s="122">
        <v>9</v>
      </c>
      <c r="L15" s="119">
        <f t="shared" si="0"/>
        <v>565</v>
      </c>
    </row>
    <row r="16" spans="1:12" ht="15">
      <c r="A16" s="105"/>
      <c r="B16" s="119" t="s">
        <v>35</v>
      </c>
      <c r="C16" s="123" t="s">
        <v>346</v>
      </c>
      <c r="D16" s="118" t="s">
        <v>33</v>
      </c>
      <c r="E16" s="121">
        <v>94</v>
      </c>
      <c r="F16" s="121">
        <v>92</v>
      </c>
      <c r="G16" s="121">
        <v>94</v>
      </c>
      <c r="H16" s="121">
        <v>97</v>
      </c>
      <c r="I16" s="121">
        <v>93</v>
      </c>
      <c r="J16" s="121">
        <v>93</v>
      </c>
      <c r="K16" s="122">
        <v>12</v>
      </c>
      <c r="L16" s="119">
        <f t="shared" si="0"/>
        <v>563</v>
      </c>
    </row>
    <row r="17" spans="1:12" ht="15">
      <c r="A17" s="105"/>
      <c r="B17" s="119" t="s">
        <v>36</v>
      </c>
      <c r="C17" s="123" t="s">
        <v>239</v>
      </c>
      <c r="D17" s="118" t="s">
        <v>10</v>
      </c>
      <c r="E17" s="121">
        <v>90</v>
      </c>
      <c r="F17" s="121">
        <v>91</v>
      </c>
      <c r="G17" s="121">
        <v>93</v>
      </c>
      <c r="H17" s="121">
        <v>96</v>
      </c>
      <c r="I17" s="121">
        <v>94</v>
      </c>
      <c r="J17" s="121">
        <v>95</v>
      </c>
      <c r="K17" s="122">
        <v>11</v>
      </c>
      <c r="L17" s="119">
        <f t="shared" si="0"/>
        <v>559</v>
      </c>
    </row>
    <row r="18" spans="1:12" ht="15">
      <c r="A18" s="105"/>
      <c r="B18" s="119" t="s">
        <v>37</v>
      </c>
      <c r="C18" s="123" t="s">
        <v>193</v>
      </c>
      <c r="D18" s="118" t="s">
        <v>268</v>
      </c>
      <c r="E18" s="121">
        <v>96</v>
      </c>
      <c r="F18" s="121">
        <v>90</v>
      </c>
      <c r="G18" s="121">
        <v>94</v>
      </c>
      <c r="H18" s="121">
        <v>96</v>
      </c>
      <c r="I18" s="121">
        <v>90</v>
      </c>
      <c r="J18" s="121">
        <v>93</v>
      </c>
      <c r="K18" s="122">
        <v>7</v>
      </c>
      <c r="L18" s="119">
        <f t="shared" si="0"/>
        <v>559</v>
      </c>
    </row>
    <row r="19" spans="1:12" ht="15">
      <c r="A19" s="105"/>
      <c r="B19" s="119" t="s">
        <v>38</v>
      </c>
      <c r="C19" s="123" t="s">
        <v>240</v>
      </c>
      <c r="D19" s="118" t="s">
        <v>67</v>
      </c>
      <c r="E19" s="121">
        <v>88</v>
      </c>
      <c r="F19" s="121">
        <v>95</v>
      </c>
      <c r="G19" s="121">
        <v>94</v>
      </c>
      <c r="H19" s="121">
        <v>94</v>
      </c>
      <c r="I19" s="121">
        <v>92</v>
      </c>
      <c r="J19" s="121">
        <v>93</v>
      </c>
      <c r="K19" s="122">
        <v>9</v>
      </c>
      <c r="L19" s="119">
        <f t="shared" si="0"/>
        <v>556</v>
      </c>
    </row>
    <row r="20" spans="1:12" ht="15">
      <c r="A20" s="105"/>
      <c r="B20" s="119" t="s">
        <v>39</v>
      </c>
      <c r="C20" s="123" t="s">
        <v>347</v>
      </c>
      <c r="D20" s="118" t="s">
        <v>10</v>
      </c>
      <c r="E20" s="121">
        <v>95</v>
      </c>
      <c r="F20" s="121">
        <v>92</v>
      </c>
      <c r="G20" s="121">
        <v>90</v>
      </c>
      <c r="H20" s="121">
        <v>94</v>
      </c>
      <c r="I20" s="121">
        <v>92</v>
      </c>
      <c r="J20" s="121">
        <v>92</v>
      </c>
      <c r="K20" s="122">
        <v>11</v>
      </c>
      <c r="L20" s="119">
        <f t="shared" si="0"/>
        <v>555</v>
      </c>
    </row>
    <row r="21" spans="1:12" ht="15">
      <c r="A21" s="105"/>
      <c r="B21" s="119" t="s">
        <v>271</v>
      </c>
      <c r="C21" s="118" t="s">
        <v>85</v>
      </c>
      <c r="D21" s="118" t="s">
        <v>33</v>
      </c>
      <c r="E21" s="121">
        <v>92</v>
      </c>
      <c r="F21" s="121">
        <v>92</v>
      </c>
      <c r="G21" s="121">
        <v>95</v>
      </c>
      <c r="H21" s="121">
        <v>93</v>
      </c>
      <c r="I21" s="121">
        <v>90</v>
      </c>
      <c r="J21" s="121">
        <v>92</v>
      </c>
      <c r="K21" s="122">
        <v>9</v>
      </c>
      <c r="L21" s="119">
        <f t="shared" si="0"/>
        <v>554</v>
      </c>
    </row>
    <row r="22" spans="1:12" ht="15">
      <c r="A22" s="105"/>
      <c r="B22" s="119" t="s">
        <v>40</v>
      </c>
      <c r="C22" s="118" t="s">
        <v>269</v>
      </c>
      <c r="D22" s="118" t="s">
        <v>9</v>
      </c>
      <c r="E22" s="121">
        <v>88</v>
      </c>
      <c r="F22" s="121">
        <v>93</v>
      </c>
      <c r="G22" s="121">
        <v>92</v>
      </c>
      <c r="H22" s="121">
        <v>94</v>
      </c>
      <c r="I22" s="121">
        <v>89</v>
      </c>
      <c r="J22" s="121">
        <v>97</v>
      </c>
      <c r="K22" s="122">
        <v>11</v>
      </c>
      <c r="L22" s="119">
        <f t="shared" si="0"/>
        <v>553</v>
      </c>
    </row>
    <row r="23" spans="1:12" ht="15">
      <c r="A23" s="105"/>
      <c r="B23" s="119" t="s">
        <v>41</v>
      </c>
      <c r="C23" s="118" t="s">
        <v>254</v>
      </c>
      <c r="D23" s="118" t="s">
        <v>255</v>
      </c>
      <c r="E23" s="121">
        <v>91</v>
      </c>
      <c r="F23" s="121">
        <v>93</v>
      </c>
      <c r="G23" s="121">
        <v>89</v>
      </c>
      <c r="H23" s="121">
        <v>89</v>
      </c>
      <c r="I23" s="121">
        <v>96</v>
      </c>
      <c r="J23" s="121">
        <v>93</v>
      </c>
      <c r="K23" s="122">
        <v>16</v>
      </c>
      <c r="L23" s="119">
        <f t="shared" si="0"/>
        <v>551</v>
      </c>
    </row>
    <row r="24" spans="1:12" ht="15">
      <c r="A24" s="105"/>
      <c r="B24" s="119" t="s">
        <v>274</v>
      </c>
      <c r="C24" s="124" t="s">
        <v>320</v>
      </c>
      <c r="D24" s="118" t="s">
        <v>273</v>
      </c>
      <c r="E24" s="121">
        <v>93</v>
      </c>
      <c r="F24" s="121">
        <v>88</v>
      </c>
      <c r="G24" s="121">
        <v>95</v>
      </c>
      <c r="H24" s="121">
        <v>92</v>
      </c>
      <c r="I24" s="121">
        <v>90</v>
      </c>
      <c r="J24" s="121">
        <v>93</v>
      </c>
      <c r="K24" s="122">
        <v>13</v>
      </c>
      <c r="L24" s="119">
        <f t="shared" si="0"/>
        <v>551</v>
      </c>
    </row>
    <row r="25" spans="1:12" ht="15">
      <c r="A25" s="105"/>
      <c r="B25" s="119" t="s">
        <v>42</v>
      </c>
      <c r="C25" s="118" t="s">
        <v>247</v>
      </c>
      <c r="D25" s="118" t="s">
        <v>270</v>
      </c>
      <c r="E25" s="121">
        <v>92</v>
      </c>
      <c r="F25" s="121">
        <v>94</v>
      </c>
      <c r="G25" s="121">
        <v>92</v>
      </c>
      <c r="H25" s="121">
        <v>92</v>
      </c>
      <c r="I25" s="121">
        <v>92</v>
      </c>
      <c r="J25" s="121">
        <v>89</v>
      </c>
      <c r="K25" s="122">
        <v>9</v>
      </c>
      <c r="L25" s="119">
        <f t="shared" si="0"/>
        <v>551</v>
      </c>
    </row>
    <row r="26" spans="1:12" ht="15">
      <c r="A26" s="105"/>
      <c r="B26" s="119" t="s">
        <v>43</v>
      </c>
      <c r="C26" s="123" t="s">
        <v>304</v>
      </c>
      <c r="D26" s="118" t="s">
        <v>270</v>
      </c>
      <c r="E26" s="121">
        <v>93</v>
      </c>
      <c r="F26" s="121">
        <v>91</v>
      </c>
      <c r="G26" s="121">
        <v>93</v>
      </c>
      <c r="H26" s="121">
        <v>91</v>
      </c>
      <c r="I26" s="121">
        <v>89</v>
      </c>
      <c r="J26" s="121">
        <v>91</v>
      </c>
      <c r="K26" s="122">
        <v>10</v>
      </c>
      <c r="L26" s="119">
        <f t="shared" si="0"/>
        <v>548</v>
      </c>
    </row>
    <row r="27" spans="1:12" ht="15">
      <c r="A27" s="105"/>
      <c r="B27" s="119" t="s">
        <v>44</v>
      </c>
      <c r="C27" s="123" t="s">
        <v>132</v>
      </c>
      <c r="D27" s="118" t="s">
        <v>270</v>
      </c>
      <c r="E27" s="121">
        <v>87</v>
      </c>
      <c r="F27" s="121">
        <v>94</v>
      </c>
      <c r="G27" s="121">
        <v>93</v>
      </c>
      <c r="H27" s="121">
        <v>93</v>
      </c>
      <c r="I27" s="121">
        <v>91</v>
      </c>
      <c r="J27" s="121">
        <v>86</v>
      </c>
      <c r="K27" s="122">
        <v>9</v>
      </c>
      <c r="L27" s="119">
        <f t="shared" si="0"/>
        <v>544</v>
      </c>
    </row>
    <row r="28" spans="1:12" ht="15">
      <c r="A28" s="105"/>
      <c r="B28" s="119" t="s">
        <v>45</v>
      </c>
      <c r="C28" s="123" t="s">
        <v>130</v>
      </c>
      <c r="D28" s="118" t="s">
        <v>12</v>
      </c>
      <c r="E28" s="121">
        <v>92</v>
      </c>
      <c r="F28" s="121">
        <v>92</v>
      </c>
      <c r="G28" s="121">
        <v>91</v>
      </c>
      <c r="H28" s="121">
        <v>93</v>
      </c>
      <c r="I28" s="121">
        <v>88</v>
      </c>
      <c r="J28" s="121">
        <v>88</v>
      </c>
      <c r="K28" s="122">
        <v>6</v>
      </c>
      <c r="L28" s="119">
        <f t="shared" si="0"/>
        <v>544</v>
      </c>
    </row>
    <row r="29" spans="1:12" ht="15">
      <c r="A29" s="105"/>
      <c r="B29" s="119" t="s">
        <v>276</v>
      </c>
      <c r="C29" s="123" t="s">
        <v>327</v>
      </c>
      <c r="D29" s="118" t="s">
        <v>270</v>
      </c>
      <c r="E29" s="121">
        <v>90</v>
      </c>
      <c r="F29" s="121">
        <v>90</v>
      </c>
      <c r="G29" s="121">
        <v>93</v>
      </c>
      <c r="H29" s="121">
        <v>89</v>
      </c>
      <c r="I29" s="121">
        <v>91</v>
      </c>
      <c r="J29" s="121">
        <v>88</v>
      </c>
      <c r="K29" s="122">
        <v>6</v>
      </c>
      <c r="L29" s="119">
        <f t="shared" si="0"/>
        <v>541</v>
      </c>
    </row>
    <row r="30" spans="1:12" ht="15">
      <c r="A30" s="105"/>
      <c r="B30" s="119" t="s">
        <v>46</v>
      </c>
      <c r="C30" s="118" t="s">
        <v>323</v>
      </c>
      <c r="D30" s="118" t="s">
        <v>67</v>
      </c>
      <c r="E30" s="121">
        <v>89</v>
      </c>
      <c r="F30" s="121">
        <v>93</v>
      </c>
      <c r="G30" s="121">
        <v>90</v>
      </c>
      <c r="H30" s="121">
        <v>90</v>
      </c>
      <c r="I30" s="121">
        <v>89</v>
      </c>
      <c r="J30" s="121">
        <v>89</v>
      </c>
      <c r="K30" s="122">
        <v>7</v>
      </c>
      <c r="L30" s="119">
        <f t="shared" si="0"/>
        <v>540</v>
      </c>
    </row>
    <row r="31" spans="1:12" ht="15">
      <c r="A31" s="105"/>
      <c r="B31" s="119" t="s">
        <v>278</v>
      </c>
      <c r="C31" s="118" t="s">
        <v>55</v>
      </c>
      <c r="D31" s="118" t="s">
        <v>12</v>
      </c>
      <c r="E31" s="121">
        <v>87</v>
      </c>
      <c r="F31" s="121">
        <v>88</v>
      </c>
      <c r="G31" s="121">
        <v>92</v>
      </c>
      <c r="H31" s="121">
        <v>91</v>
      </c>
      <c r="I31" s="121">
        <v>91</v>
      </c>
      <c r="J31" s="121">
        <v>89</v>
      </c>
      <c r="K31" s="122">
        <v>2</v>
      </c>
      <c r="L31" s="119">
        <f t="shared" si="0"/>
        <v>538</v>
      </c>
    </row>
    <row r="32" spans="1:12" ht="15">
      <c r="A32" s="105"/>
      <c r="B32" s="119" t="s">
        <v>279</v>
      </c>
      <c r="C32" s="123" t="s">
        <v>133</v>
      </c>
      <c r="D32" s="118" t="s">
        <v>9</v>
      </c>
      <c r="E32" s="121">
        <v>89</v>
      </c>
      <c r="F32" s="121">
        <v>88</v>
      </c>
      <c r="G32" s="121">
        <v>89</v>
      </c>
      <c r="H32" s="121">
        <v>92</v>
      </c>
      <c r="I32" s="121">
        <v>88</v>
      </c>
      <c r="J32" s="121">
        <v>90</v>
      </c>
      <c r="K32" s="122">
        <v>9</v>
      </c>
      <c r="L32" s="119">
        <f t="shared" si="0"/>
        <v>536</v>
      </c>
    </row>
    <row r="33" spans="1:12" ht="15">
      <c r="A33" s="105"/>
      <c r="B33" s="119" t="s">
        <v>280</v>
      </c>
      <c r="C33" s="123" t="s">
        <v>262</v>
      </c>
      <c r="D33" s="118" t="s">
        <v>12</v>
      </c>
      <c r="E33" s="121">
        <v>93</v>
      </c>
      <c r="F33" s="121">
        <v>88</v>
      </c>
      <c r="G33" s="121">
        <v>87</v>
      </c>
      <c r="H33" s="121">
        <v>91</v>
      </c>
      <c r="I33" s="121">
        <v>89</v>
      </c>
      <c r="J33" s="121">
        <v>88</v>
      </c>
      <c r="K33" s="122">
        <v>6</v>
      </c>
      <c r="L33" s="119">
        <f t="shared" si="0"/>
        <v>536</v>
      </c>
    </row>
    <row r="34" spans="1:12" ht="15">
      <c r="A34" s="105"/>
      <c r="B34" s="119" t="s">
        <v>283</v>
      </c>
      <c r="C34" s="124" t="s">
        <v>310</v>
      </c>
      <c r="D34" s="118" t="s">
        <v>273</v>
      </c>
      <c r="E34" s="121">
        <v>89</v>
      </c>
      <c r="F34" s="121">
        <v>89</v>
      </c>
      <c r="G34" s="121">
        <v>90</v>
      </c>
      <c r="H34" s="121">
        <v>86</v>
      </c>
      <c r="I34" s="121">
        <v>88</v>
      </c>
      <c r="J34" s="121">
        <v>93</v>
      </c>
      <c r="K34" s="122">
        <v>6</v>
      </c>
      <c r="L34" s="119">
        <f t="shared" si="0"/>
        <v>535</v>
      </c>
    </row>
    <row r="35" spans="1:12" ht="15">
      <c r="A35" s="105"/>
      <c r="B35" s="119" t="s">
        <v>284</v>
      </c>
      <c r="C35" s="118" t="s">
        <v>189</v>
      </c>
      <c r="D35" s="118" t="s">
        <v>282</v>
      </c>
      <c r="E35" s="121">
        <v>89</v>
      </c>
      <c r="F35" s="121">
        <v>89</v>
      </c>
      <c r="G35" s="121">
        <v>89</v>
      </c>
      <c r="H35" s="121">
        <v>88</v>
      </c>
      <c r="I35" s="121">
        <v>89</v>
      </c>
      <c r="J35" s="121">
        <v>91</v>
      </c>
      <c r="K35" s="122">
        <v>3</v>
      </c>
      <c r="L35" s="119">
        <f t="shared" si="0"/>
        <v>535</v>
      </c>
    </row>
    <row r="36" spans="1:12" ht="15">
      <c r="A36" s="105"/>
      <c r="B36" s="119" t="s">
        <v>286</v>
      </c>
      <c r="C36" s="123" t="s">
        <v>315</v>
      </c>
      <c r="D36" s="118" t="s">
        <v>9</v>
      </c>
      <c r="E36" s="121">
        <v>89</v>
      </c>
      <c r="F36" s="121">
        <v>92</v>
      </c>
      <c r="G36" s="121">
        <v>90</v>
      </c>
      <c r="H36" s="121">
        <v>89</v>
      </c>
      <c r="I36" s="121">
        <v>84</v>
      </c>
      <c r="J36" s="121">
        <v>90</v>
      </c>
      <c r="K36" s="122">
        <v>9</v>
      </c>
      <c r="L36" s="119">
        <f t="shared" si="0"/>
        <v>534</v>
      </c>
    </row>
    <row r="37" spans="1:12" ht="15">
      <c r="A37" s="105"/>
      <c r="B37" s="119" t="s">
        <v>287</v>
      </c>
      <c r="C37" s="118" t="s">
        <v>324</v>
      </c>
      <c r="D37" s="118" t="s">
        <v>282</v>
      </c>
      <c r="E37" s="121">
        <v>82</v>
      </c>
      <c r="F37" s="121">
        <v>92</v>
      </c>
      <c r="G37" s="121">
        <v>91</v>
      </c>
      <c r="H37" s="121">
        <v>89</v>
      </c>
      <c r="I37" s="121">
        <v>92</v>
      </c>
      <c r="J37" s="121">
        <v>88</v>
      </c>
      <c r="K37" s="122">
        <v>9</v>
      </c>
      <c r="L37" s="119">
        <f t="shared" si="0"/>
        <v>534</v>
      </c>
    </row>
    <row r="38" spans="2:12" ht="15">
      <c r="B38" s="119" t="s">
        <v>288</v>
      </c>
      <c r="C38" s="118" t="s">
        <v>184</v>
      </c>
      <c r="D38" s="118" t="s">
        <v>282</v>
      </c>
      <c r="E38" s="121">
        <v>85</v>
      </c>
      <c r="F38" s="121">
        <v>90</v>
      </c>
      <c r="G38" s="121">
        <v>91</v>
      </c>
      <c r="H38" s="121">
        <v>90</v>
      </c>
      <c r="I38" s="121">
        <v>93</v>
      </c>
      <c r="J38" s="121">
        <v>84</v>
      </c>
      <c r="K38" s="122">
        <v>8</v>
      </c>
      <c r="L38" s="119">
        <f t="shared" si="0"/>
        <v>533</v>
      </c>
    </row>
    <row r="39" spans="2:12" ht="15">
      <c r="B39" s="119" t="s">
        <v>47</v>
      </c>
      <c r="C39" s="118" t="s">
        <v>281</v>
      </c>
      <c r="D39" s="118" t="s">
        <v>268</v>
      </c>
      <c r="E39" s="121">
        <v>85</v>
      </c>
      <c r="F39" s="121">
        <v>88</v>
      </c>
      <c r="G39" s="121">
        <v>90</v>
      </c>
      <c r="H39" s="121">
        <v>87</v>
      </c>
      <c r="I39" s="121">
        <v>90</v>
      </c>
      <c r="J39" s="121">
        <v>90</v>
      </c>
      <c r="K39" s="122">
        <v>5</v>
      </c>
      <c r="L39" s="119">
        <f t="shared" si="0"/>
        <v>530</v>
      </c>
    </row>
    <row r="40" spans="2:12" ht="15">
      <c r="B40" s="119" t="s">
        <v>48</v>
      </c>
      <c r="C40" s="123" t="s">
        <v>242</v>
      </c>
      <c r="D40" s="118" t="s">
        <v>9</v>
      </c>
      <c r="E40" s="121">
        <v>86</v>
      </c>
      <c r="F40" s="121">
        <v>87</v>
      </c>
      <c r="G40" s="121">
        <v>91</v>
      </c>
      <c r="H40" s="121">
        <v>87</v>
      </c>
      <c r="I40" s="121">
        <v>88</v>
      </c>
      <c r="J40" s="121">
        <v>90</v>
      </c>
      <c r="K40" s="122">
        <v>5</v>
      </c>
      <c r="L40" s="119">
        <f t="shared" si="0"/>
        <v>529</v>
      </c>
    </row>
    <row r="41" spans="2:12" ht="15">
      <c r="B41" s="119" t="s">
        <v>49</v>
      </c>
      <c r="C41" s="123" t="s">
        <v>78</v>
      </c>
      <c r="D41" s="118" t="s">
        <v>12</v>
      </c>
      <c r="E41" s="121">
        <v>90</v>
      </c>
      <c r="F41" s="121">
        <v>85</v>
      </c>
      <c r="G41" s="121">
        <v>87</v>
      </c>
      <c r="H41" s="121">
        <v>86</v>
      </c>
      <c r="I41" s="121">
        <v>90</v>
      </c>
      <c r="J41" s="121">
        <v>89</v>
      </c>
      <c r="K41" s="122">
        <v>4</v>
      </c>
      <c r="L41" s="119">
        <f t="shared" si="0"/>
        <v>527</v>
      </c>
    </row>
    <row r="42" spans="2:12" ht="15">
      <c r="B42" s="119" t="s">
        <v>50</v>
      </c>
      <c r="C42" s="118" t="s">
        <v>83</v>
      </c>
      <c r="D42" s="118" t="s">
        <v>10</v>
      </c>
      <c r="E42" s="121">
        <v>87</v>
      </c>
      <c r="F42" s="121">
        <v>88</v>
      </c>
      <c r="G42" s="121">
        <v>84</v>
      </c>
      <c r="H42" s="121">
        <v>81</v>
      </c>
      <c r="I42" s="121">
        <v>87</v>
      </c>
      <c r="J42" s="121">
        <v>90</v>
      </c>
      <c r="K42" s="122">
        <v>4</v>
      </c>
      <c r="L42" s="119">
        <f t="shared" si="0"/>
        <v>517</v>
      </c>
    </row>
    <row r="43" spans="2:12" ht="15">
      <c r="B43" s="119" t="s">
        <v>250</v>
      </c>
      <c r="C43" s="123" t="s">
        <v>285</v>
      </c>
      <c r="D43" s="118" t="s">
        <v>12</v>
      </c>
      <c r="E43" s="121">
        <v>82</v>
      </c>
      <c r="F43" s="121">
        <v>82</v>
      </c>
      <c r="G43" s="121">
        <v>89</v>
      </c>
      <c r="H43" s="121">
        <v>91</v>
      </c>
      <c r="I43" s="121">
        <v>86</v>
      </c>
      <c r="J43" s="121">
        <v>87</v>
      </c>
      <c r="K43" s="122">
        <v>3</v>
      </c>
      <c r="L43" s="119">
        <f t="shared" si="0"/>
        <v>517</v>
      </c>
    </row>
    <row r="45" ht="14.25">
      <c r="I45" t="s">
        <v>291</v>
      </c>
    </row>
  </sheetData>
  <sheetProtection/>
  <mergeCells count="3">
    <mergeCell ref="B2:E2"/>
    <mergeCell ref="B4:E4"/>
    <mergeCell ref="B5:E5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1:K59"/>
  <sheetViews>
    <sheetView zoomScalePageLayoutView="0" workbookViewId="0" topLeftCell="A1">
      <selection activeCell="E18" activeCellId="2" sqref="E8:F10 E13:F15 E18:F20"/>
    </sheetView>
  </sheetViews>
  <sheetFormatPr defaultColWidth="9.140625" defaultRowHeight="15"/>
  <cols>
    <col min="1" max="1" width="1.421875" style="0" customWidth="1"/>
    <col min="3" max="3" width="22.8515625" style="0" customWidth="1"/>
    <col min="4" max="4" width="23.00390625" style="0" customWidth="1"/>
  </cols>
  <sheetData>
    <row r="1" spans="2:7" ht="18">
      <c r="B1" s="209" t="s">
        <v>267</v>
      </c>
      <c r="C1" s="209"/>
      <c r="D1" s="209"/>
      <c r="E1" s="209"/>
      <c r="F1" s="133"/>
      <c r="G1" s="127"/>
    </row>
    <row r="2" spans="2:7" ht="18">
      <c r="B2" s="134" t="s">
        <v>91</v>
      </c>
      <c r="C2" s="133"/>
      <c r="D2" s="133"/>
      <c r="E2" s="133"/>
      <c r="F2" s="133"/>
      <c r="G2" s="127"/>
    </row>
    <row r="3" spans="2:7" ht="18">
      <c r="B3" s="210" t="s">
        <v>332</v>
      </c>
      <c r="C3" s="210"/>
      <c r="D3" s="210"/>
      <c r="E3" s="210"/>
      <c r="F3" s="133"/>
      <c r="G3" s="127"/>
    </row>
    <row r="4" spans="2:7" ht="18">
      <c r="B4" s="210" t="s">
        <v>331</v>
      </c>
      <c r="C4" s="210"/>
      <c r="D4" s="210"/>
      <c r="E4" s="210"/>
      <c r="F4" s="133"/>
      <c r="G4" s="127"/>
    </row>
    <row r="5" spans="2:7" ht="18">
      <c r="B5" s="144"/>
      <c r="C5" s="144"/>
      <c r="D5" s="144"/>
      <c r="E5" s="144"/>
      <c r="F5" s="133"/>
      <c r="G5" s="127"/>
    </row>
    <row r="6" spans="2:7" ht="18">
      <c r="B6" s="211" t="s">
        <v>51</v>
      </c>
      <c r="C6" s="211"/>
      <c r="D6" s="133"/>
      <c r="E6" s="135" t="s">
        <v>52</v>
      </c>
      <c r="F6" s="136" t="s">
        <v>15</v>
      </c>
      <c r="G6" s="127"/>
    </row>
    <row r="7" spans="2:7" ht="18">
      <c r="B7" s="211"/>
      <c r="C7" s="211"/>
      <c r="D7" s="133"/>
      <c r="E7" s="133"/>
      <c r="F7" s="133"/>
      <c r="G7" s="127"/>
    </row>
    <row r="8" spans="2:7" ht="18">
      <c r="B8" s="212" t="s">
        <v>24</v>
      </c>
      <c r="C8" s="215" t="s">
        <v>293</v>
      </c>
      <c r="D8" s="137" t="s">
        <v>347</v>
      </c>
      <c r="E8" s="128"/>
      <c r="F8" s="129"/>
      <c r="G8" s="127"/>
    </row>
    <row r="9" spans="2:7" ht="18">
      <c r="B9" s="213"/>
      <c r="C9" s="216"/>
      <c r="D9" s="137" t="s">
        <v>239</v>
      </c>
      <c r="E9" s="128"/>
      <c r="F9" s="129"/>
      <c r="G9" s="127"/>
    </row>
    <row r="10" spans="2:7" ht="18">
      <c r="B10" s="214"/>
      <c r="C10" s="217"/>
      <c r="D10" s="137" t="s">
        <v>240</v>
      </c>
      <c r="E10" s="128"/>
      <c r="F10" s="129"/>
      <c r="G10" s="127"/>
    </row>
    <row r="11" spans="2:7" ht="18">
      <c r="B11" s="127"/>
      <c r="C11" s="127"/>
      <c r="D11" s="133"/>
      <c r="E11" s="6">
        <f>SUM(E8+E9+E10)</f>
        <v>0</v>
      </c>
      <c r="F11" s="6">
        <f>SUM(F8+F9+F10)</f>
        <v>0</v>
      </c>
      <c r="G11" s="127"/>
    </row>
    <row r="12" spans="2:7" ht="15">
      <c r="B12" s="127"/>
      <c r="G12" s="127"/>
    </row>
    <row r="13" spans="2:7" ht="18">
      <c r="B13" s="212" t="s">
        <v>26</v>
      </c>
      <c r="C13" s="215" t="s">
        <v>27</v>
      </c>
      <c r="D13" s="139" t="s">
        <v>237</v>
      </c>
      <c r="E13" s="128"/>
      <c r="F13" s="129"/>
      <c r="G13" s="127"/>
    </row>
    <row r="14" spans="2:7" ht="18">
      <c r="B14" s="213"/>
      <c r="C14" s="216"/>
      <c r="D14" s="139" t="s">
        <v>266</v>
      </c>
      <c r="E14" s="128"/>
      <c r="F14" s="129"/>
      <c r="G14" s="127"/>
    </row>
    <row r="15" spans="2:11" ht="18">
      <c r="B15" s="214"/>
      <c r="C15" s="217"/>
      <c r="D15" s="137" t="s">
        <v>310</v>
      </c>
      <c r="E15" s="128"/>
      <c r="F15" s="129"/>
      <c r="G15" s="127"/>
      <c r="H15" s="127"/>
      <c r="I15" s="133"/>
      <c r="J15" s="127"/>
      <c r="K15" s="127"/>
    </row>
    <row r="16" spans="2:7" ht="18">
      <c r="B16" s="127"/>
      <c r="C16" s="127"/>
      <c r="D16" s="133"/>
      <c r="E16" s="6">
        <f>SUM(E13+E14+E15)</f>
        <v>0</v>
      </c>
      <c r="F16" s="6">
        <f>SUM(F13+F14+F15)</f>
        <v>0</v>
      </c>
      <c r="G16" s="127"/>
    </row>
    <row r="17" spans="2:7" ht="15">
      <c r="B17" s="127"/>
      <c r="G17" s="127"/>
    </row>
    <row r="18" spans="2:7" ht="18">
      <c r="B18" s="212" t="s">
        <v>28</v>
      </c>
      <c r="C18" s="215" t="s">
        <v>308</v>
      </c>
      <c r="D18" s="137" t="s">
        <v>238</v>
      </c>
      <c r="E18" s="128"/>
      <c r="F18" s="129"/>
      <c r="G18" s="127"/>
    </row>
    <row r="19" spans="2:7" ht="18">
      <c r="B19" s="213"/>
      <c r="C19" s="216"/>
      <c r="D19" s="137" t="s">
        <v>162</v>
      </c>
      <c r="E19" s="128"/>
      <c r="F19" s="129"/>
      <c r="G19" s="127"/>
    </row>
    <row r="20" spans="2:11" ht="18">
      <c r="B20" s="214"/>
      <c r="C20" s="217"/>
      <c r="D20" s="138" t="s">
        <v>269</v>
      </c>
      <c r="E20" s="128"/>
      <c r="F20" s="129"/>
      <c r="G20" s="127"/>
      <c r="H20" s="127"/>
      <c r="I20" s="133"/>
      <c r="J20" s="127"/>
      <c r="K20" s="127"/>
    </row>
    <row r="21" spans="2:7" ht="18">
      <c r="B21" s="127"/>
      <c r="C21" s="127"/>
      <c r="D21" s="133"/>
      <c r="E21" s="6">
        <f>SUM(E18+E19+E20)</f>
        <v>0</v>
      </c>
      <c r="F21" s="6">
        <f>SUM(F18+F19+F20)</f>
        <v>0</v>
      </c>
      <c r="G21" s="127"/>
    </row>
    <row r="22" spans="2:7" ht="18">
      <c r="B22" s="127"/>
      <c r="C22" s="127"/>
      <c r="D22" s="133"/>
      <c r="E22" s="130"/>
      <c r="F22" s="131"/>
      <c r="G22" s="127"/>
    </row>
    <row r="23" spans="2:7" ht="18">
      <c r="B23" s="212" t="s">
        <v>29</v>
      </c>
      <c r="C23" s="215" t="s">
        <v>294</v>
      </c>
      <c r="D23" s="137" t="s">
        <v>55</v>
      </c>
      <c r="E23" s="128"/>
      <c r="F23" s="129"/>
      <c r="G23" s="127"/>
    </row>
    <row r="24" spans="2:7" ht="18">
      <c r="B24" s="213"/>
      <c r="C24" s="216"/>
      <c r="D24" s="138" t="s">
        <v>130</v>
      </c>
      <c r="E24" s="128"/>
      <c r="F24" s="129"/>
      <c r="G24" s="127"/>
    </row>
    <row r="25" spans="2:7" ht="18">
      <c r="B25" s="214"/>
      <c r="C25" s="217"/>
      <c r="D25" s="137" t="s">
        <v>259</v>
      </c>
      <c r="E25" s="128"/>
      <c r="F25" s="129"/>
      <c r="G25" s="127"/>
    </row>
    <row r="26" spans="2:7" ht="18">
      <c r="B26" s="132"/>
      <c r="C26" s="127"/>
      <c r="D26" s="133"/>
      <c r="E26" s="6">
        <f>SUM(E23+E24+E25)</f>
        <v>0</v>
      </c>
      <c r="F26" s="6">
        <f>SUM(F23+F24+F25)</f>
        <v>0</v>
      </c>
      <c r="G26" s="127"/>
    </row>
    <row r="27" spans="2:7" ht="18">
      <c r="B27" s="127"/>
      <c r="C27" s="127"/>
      <c r="D27" s="133"/>
      <c r="E27" s="130"/>
      <c r="F27" s="131"/>
      <c r="G27" s="127"/>
    </row>
    <row r="28" spans="2:7" ht="18">
      <c r="B28" s="212" t="s">
        <v>30</v>
      </c>
      <c r="C28" s="215" t="s">
        <v>33</v>
      </c>
      <c r="D28" s="137" t="s">
        <v>346</v>
      </c>
      <c r="E28" s="128"/>
      <c r="F28" s="129"/>
      <c r="G28" s="127"/>
    </row>
    <row r="29" spans="2:7" ht="18">
      <c r="B29" s="213"/>
      <c r="C29" s="216"/>
      <c r="D29" s="138" t="s">
        <v>254</v>
      </c>
      <c r="E29" s="128"/>
      <c r="F29" s="129"/>
      <c r="G29" s="127"/>
    </row>
    <row r="30" spans="2:7" ht="18">
      <c r="B30" s="214"/>
      <c r="C30" s="217"/>
      <c r="D30" s="141" t="s">
        <v>85</v>
      </c>
      <c r="E30" s="128"/>
      <c r="F30" s="129"/>
      <c r="G30" s="127"/>
    </row>
    <row r="31" spans="2:7" ht="18">
      <c r="B31" s="127"/>
      <c r="C31" s="127"/>
      <c r="D31" s="133"/>
      <c r="E31" s="6">
        <f>SUM(E28+E29+E30)</f>
        <v>0</v>
      </c>
      <c r="F31" s="6">
        <f>SUM(F28+F29+F30)</f>
        <v>0</v>
      </c>
      <c r="G31" s="127"/>
    </row>
    <row r="32" spans="2:7" ht="18">
      <c r="B32" s="127"/>
      <c r="C32" s="127"/>
      <c r="D32" s="133"/>
      <c r="E32" s="130"/>
      <c r="F32" s="131"/>
      <c r="G32" s="127"/>
    </row>
    <row r="33" spans="2:7" ht="18">
      <c r="B33" s="212" t="s">
        <v>31</v>
      </c>
      <c r="C33" s="215" t="s">
        <v>303</v>
      </c>
      <c r="D33" s="137" t="s">
        <v>132</v>
      </c>
      <c r="E33" s="128"/>
      <c r="F33" s="129"/>
      <c r="G33" s="127"/>
    </row>
    <row r="34" spans="2:7" ht="18">
      <c r="B34" s="213"/>
      <c r="C34" s="216"/>
      <c r="D34" s="137" t="s">
        <v>247</v>
      </c>
      <c r="E34" s="128"/>
      <c r="F34" s="129"/>
      <c r="G34" s="127"/>
    </row>
    <row r="35" spans="2:7" ht="18">
      <c r="B35" s="214"/>
      <c r="C35" s="217"/>
      <c r="D35" s="138" t="s">
        <v>304</v>
      </c>
      <c r="E35" s="128"/>
      <c r="F35" s="129"/>
      <c r="G35" s="127"/>
    </row>
    <row r="36" spans="2:7" ht="18">
      <c r="B36" s="127"/>
      <c r="C36" s="127"/>
      <c r="D36" s="133"/>
      <c r="E36" s="6">
        <f>SUM(E33+E34+E35)</f>
        <v>0</v>
      </c>
      <c r="F36" s="6">
        <f>SUM(F33+F34+F35)</f>
        <v>0</v>
      </c>
      <c r="G36" s="127"/>
    </row>
    <row r="37" spans="2:7" ht="18">
      <c r="B37" s="127"/>
      <c r="C37" s="127"/>
      <c r="D37" s="133"/>
      <c r="E37" s="130"/>
      <c r="F37" s="131"/>
      <c r="G37" s="127"/>
    </row>
    <row r="38" spans="2:7" ht="18">
      <c r="B38" s="212" t="s">
        <v>32</v>
      </c>
      <c r="C38" s="215" t="s">
        <v>268</v>
      </c>
      <c r="D38" s="138" t="s">
        <v>321</v>
      </c>
      <c r="E38" s="128"/>
      <c r="F38" s="129"/>
      <c r="G38" s="127"/>
    </row>
    <row r="39" spans="2:7" ht="18">
      <c r="B39" s="213"/>
      <c r="C39" s="216"/>
      <c r="D39" s="138" t="s">
        <v>305</v>
      </c>
      <c r="E39" s="128"/>
      <c r="F39" s="129"/>
      <c r="G39" s="127"/>
    </row>
    <row r="40" spans="2:7" ht="18">
      <c r="B40" s="214"/>
      <c r="C40" s="217"/>
      <c r="D40" s="137" t="s">
        <v>193</v>
      </c>
      <c r="E40" s="128"/>
      <c r="F40" s="129"/>
      <c r="G40" s="127"/>
    </row>
    <row r="41" spans="2:7" ht="18">
      <c r="B41" s="132"/>
      <c r="C41" s="127"/>
      <c r="D41" s="133"/>
      <c r="E41" s="6">
        <f>SUM(E38+E39+E40)</f>
        <v>0</v>
      </c>
      <c r="F41" s="6">
        <f>SUM(F38+F39+F40)</f>
        <v>0</v>
      </c>
      <c r="G41" s="127"/>
    </row>
    <row r="42" spans="2:7" ht="18">
      <c r="B42" s="127"/>
      <c r="C42" s="127"/>
      <c r="D42" s="133"/>
      <c r="E42" s="127"/>
      <c r="F42" s="127"/>
      <c r="G42" s="127"/>
    </row>
    <row r="43" spans="2:7" ht="18">
      <c r="B43" s="212" t="s">
        <v>34</v>
      </c>
      <c r="C43" s="215" t="s">
        <v>311</v>
      </c>
      <c r="D43" s="137" t="s">
        <v>315</v>
      </c>
      <c r="E43" s="128"/>
      <c r="F43" s="129"/>
      <c r="G43" s="127"/>
    </row>
    <row r="44" spans="2:7" ht="18">
      <c r="B44" s="213"/>
      <c r="C44" s="216"/>
      <c r="D44" s="137" t="s">
        <v>133</v>
      </c>
      <c r="E44" s="128"/>
      <c r="F44" s="129"/>
      <c r="G44" s="127"/>
    </row>
    <row r="45" spans="2:7" ht="18">
      <c r="B45" s="214"/>
      <c r="C45" s="217"/>
      <c r="D45" s="138" t="s">
        <v>242</v>
      </c>
      <c r="E45" s="128"/>
      <c r="F45" s="129"/>
      <c r="G45" s="127"/>
    </row>
    <row r="46" spans="2:7" ht="18">
      <c r="B46" s="127"/>
      <c r="C46" s="127"/>
      <c r="D46" s="133"/>
      <c r="E46" s="6">
        <f>SUM(E43+E44+E45)</f>
        <v>0</v>
      </c>
      <c r="F46" s="6">
        <f>SUM(F43+F44+F45)</f>
        <v>0</v>
      </c>
      <c r="G46" s="127"/>
    </row>
    <row r="47" spans="2:7" ht="18">
      <c r="B47" s="127"/>
      <c r="C47" s="127"/>
      <c r="D47" s="133"/>
      <c r="E47" s="127"/>
      <c r="F47" s="127"/>
      <c r="G47" s="127"/>
    </row>
    <row r="48" spans="2:7" ht="18">
      <c r="B48" s="127"/>
      <c r="C48" s="127"/>
      <c r="D48" s="133"/>
      <c r="E48" s="127"/>
      <c r="F48" s="127"/>
      <c r="G48" s="127"/>
    </row>
    <row r="49" spans="2:7" ht="18">
      <c r="B49" s="212" t="s">
        <v>35</v>
      </c>
      <c r="C49" s="215" t="s">
        <v>297</v>
      </c>
      <c r="D49" s="140" t="s">
        <v>78</v>
      </c>
      <c r="E49" s="128"/>
      <c r="F49" s="129"/>
      <c r="G49" s="127"/>
    </row>
    <row r="50" spans="2:7" ht="18">
      <c r="B50" s="213"/>
      <c r="C50" s="216"/>
      <c r="D50" s="138" t="s">
        <v>262</v>
      </c>
      <c r="E50" s="128"/>
      <c r="F50" s="129"/>
      <c r="G50" s="127"/>
    </row>
    <row r="51" spans="2:7" ht="18">
      <c r="B51" s="214"/>
      <c r="C51" s="217"/>
      <c r="D51" s="133" t="s">
        <v>277</v>
      </c>
      <c r="E51" s="128"/>
      <c r="F51" s="129"/>
      <c r="G51" s="127"/>
    </row>
    <row r="52" spans="2:7" ht="18">
      <c r="B52" s="132"/>
      <c r="C52" s="127"/>
      <c r="D52" s="133"/>
      <c r="E52" s="6">
        <f>SUM(E49+E50+E51)</f>
        <v>0</v>
      </c>
      <c r="F52" s="6">
        <f>SUM(F49+F50+F51)</f>
        <v>0</v>
      </c>
      <c r="G52" s="127"/>
    </row>
    <row r="53" spans="2:7" ht="18">
      <c r="B53" s="127"/>
      <c r="C53" s="127"/>
      <c r="D53" s="133"/>
      <c r="E53" s="127"/>
      <c r="F53" s="127"/>
      <c r="G53" s="127"/>
    </row>
    <row r="54" spans="2:7" ht="18">
      <c r="B54" s="212" t="s">
        <v>36</v>
      </c>
      <c r="C54" s="215" t="s">
        <v>330</v>
      </c>
      <c r="D54" s="143" t="s">
        <v>324</v>
      </c>
      <c r="E54" s="128"/>
      <c r="F54" s="129"/>
      <c r="G54" s="127"/>
    </row>
    <row r="55" spans="2:7" ht="18">
      <c r="B55" s="213"/>
      <c r="C55" s="216"/>
      <c r="D55" s="143" t="s">
        <v>189</v>
      </c>
      <c r="E55" s="128"/>
      <c r="F55" s="129"/>
      <c r="G55" s="127"/>
    </row>
    <row r="56" spans="2:7" ht="18">
      <c r="B56" s="214"/>
      <c r="C56" s="217"/>
      <c r="D56" s="143" t="s">
        <v>300</v>
      </c>
      <c r="E56" s="128"/>
      <c r="F56" s="129"/>
      <c r="G56" s="127"/>
    </row>
    <row r="57" spans="2:7" ht="18">
      <c r="B57" s="132"/>
      <c r="C57" s="127"/>
      <c r="D57" s="133"/>
      <c r="E57" s="6">
        <f>SUM(E54+E55+E56)</f>
        <v>0</v>
      </c>
      <c r="F57" s="6">
        <f>SUM(F54+F55+F56)</f>
        <v>0</v>
      </c>
      <c r="G57" s="127"/>
    </row>
    <row r="58" spans="2:7" ht="15">
      <c r="B58" s="132"/>
      <c r="C58" s="127"/>
      <c r="D58" s="127"/>
      <c r="E58" s="130"/>
      <c r="F58" s="131"/>
      <c r="G58" s="127"/>
    </row>
    <row r="59" ht="14.25">
      <c r="D59" t="s">
        <v>291</v>
      </c>
    </row>
  </sheetData>
  <sheetProtection/>
  <mergeCells count="25">
    <mergeCell ref="B1:E1"/>
    <mergeCell ref="B3:E3"/>
    <mergeCell ref="B4:E4"/>
    <mergeCell ref="B6:C6"/>
    <mergeCell ref="B7:C7"/>
    <mergeCell ref="B8:B10"/>
    <mergeCell ref="C8:C10"/>
    <mergeCell ref="C13:C15"/>
    <mergeCell ref="B13:B15"/>
    <mergeCell ref="C18:C20"/>
    <mergeCell ref="B18:B20"/>
    <mergeCell ref="C23:C25"/>
    <mergeCell ref="B23:B25"/>
    <mergeCell ref="B28:B30"/>
    <mergeCell ref="C28:C30"/>
    <mergeCell ref="B33:B35"/>
    <mergeCell ref="C38:C40"/>
    <mergeCell ref="B38:B40"/>
    <mergeCell ref="C33:C35"/>
    <mergeCell ref="B43:B45"/>
    <mergeCell ref="C54:C56"/>
    <mergeCell ref="B49:B51"/>
    <mergeCell ref="C49:C51"/>
    <mergeCell ref="B54:B56"/>
    <mergeCell ref="C43:C45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L46"/>
  <sheetViews>
    <sheetView zoomScalePageLayoutView="0" workbookViewId="0" topLeftCell="A1">
      <selection activeCell="E9" sqref="E9:H44"/>
    </sheetView>
  </sheetViews>
  <sheetFormatPr defaultColWidth="9.140625" defaultRowHeight="15"/>
  <cols>
    <col min="2" max="2" width="5.8515625" style="0" customWidth="1"/>
    <col min="3" max="3" width="22.8515625" style="0" customWidth="1"/>
    <col min="4" max="4" width="21.8515625" style="0" customWidth="1"/>
    <col min="13" max="13" width="5.421875" style="0" customWidth="1"/>
    <col min="14" max="15" width="2.421875" style="0" customWidth="1"/>
    <col min="16" max="17" width="2.00390625" style="0" customWidth="1"/>
    <col min="18" max="18" width="1.7109375" style="0" customWidth="1"/>
    <col min="19" max="20" width="1.8515625" style="0" customWidth="1"/>
    <col min="21" max="21" width="2.7109375" style="0" customWidth="1"/>
  </cols>
  <sheetData>
    <row r="2" spans="2:12" ht="18">
      <c r="B2" s="209" t="s">
        <v>267</v>
      </c>
      <c r="C2" s="209"/>
      <c r="D2" s="209"/>
      <c r="E2" s="209"/>
      <c r="J2" s="1"/>
      <c r="K2" s="1"/>
      <c r="L2" s="94"/>
    </row>
    <row r="3" spans="2:12" ht="18">
      <c r="B3" s="134" t="s">
        <v>91</v>
      </c>
      <c r="C3" s="133"/>
      <c r="D3" s="133"/>
      <c r="E3" s="142"/>
      <c r="J3" s="106"/>
      <c r="K3" s="106"/>
      <c r="L3" s="107"/>
    </row>
    <row r="4" spans="2:12" ht="18">
      <c r="B4" s="210" t="s">
        <v>332</v>
      </c>
      <c r="C4" s="210"/>
      <c r="D4" s="210"/>
      <c r="E4" s="210"/>
      <c r="J4" s="106"/>
      <c r="K4" s="106"/>
      <c r="L4" s="107"/>
    </row>
    <row r="5" spans="2:12" ht="18">
      <c r="B5" s="210" t="s">
        <v>333</v>
      </c>
      <c r="C5" s="210"/>
      <c r="D5" s="210"/>
      <c r="E5" s="210"/>
      <c r="J5" s="106"/>
      <c r="K5" s="106"/>
      <c r="L5" s="107"/>
    </row>
    <row r="6" spans="2:12" ht="18">
      <c r="B6" s="144" t="s">
        <v>334</v>
      </c>
      <c r="C6" s="144"/>
      <c r="D6" s="144"/>
      <c r="E6" s="144"/>
      <c r="F6" s="106"/>
      <c r="G6" s="106"/>
      <c r="H6" s="106"/>
      <c r="I6" s="106"/>
      <c r="J6" s="106"/>
      <c r="K6" s="106"/>
      <c r="L6" s="107"/>
    </row>
    <row r="7" spans="1:12" ht="15">
      <c r="A7" s="110"/>
      <c r="B7" s="110"/>
      <c r="C7" s="111"/>
      <c r="D7" s="109"/>
      <c r="E7" s="112" t="s">
        <v>57</v>
      </c>
      <c r="F7" s="112" t="s">
        <v>58</v>
      </c>
      <c r="G7" s="112" t="s">
        <v>59</v>
      </c>
      <c r="H7" s="112" t="s">
        <v>60</v>
      </c>
      <c r="I7" s="112" t="s">
        <v>61</v>
      </c>
      <c r="J7" s="112" t="s">
        <v>62</v>
      </c>
      <c r="K7" s="114" t="s">
        <v>15</v>
      </c>
      <c r="L7" s="113" t="s">
        <v>22</v>
      </c>
    </row>
    <row r="8" spans="1:12" ht="15">
      <c r="A8" s="110"/>
      <c r="B8" s="110"/>
      <c r="C8" s="111"/>
      <c r="D8" s="109"/>
      <c r="E8" s="115"/>
      <c r="F8" s="115"/>
      <c r="G8" s="115"/>
      <c r="H8" s="115"/>
      <c r="I8" s="115"/>
      <c r="J8" s="115"/>
      <c r="K8" s="117"/>
      <c r="L8" s="116"/>
    </row>
    <row r="9" spans="1:12" ht="15">
      <c r="A9" s="105"/>
      <c r="B9" s="119" t="s">
        <v>24</v>
      </c>
      <c r="C9" s="118" t="s">
        <v>56</v>
      </c>
      <c r="D9" s="118" t="s">
        <v>64</v>
      </c>
      <c r="E9" s="121"/>
      <c r="F9" s="121"/>
      <c r="G9" s="121"/>
      <c r="H9" s="121"/>
      <c r="I9" s="121">
        <v>97</v>
      </c>
      <c r="J9" s="121">
        <v>100</v>
      </c>
      <c r="K9" s="122">
        <v>25</v>
      </c>
      <c r="L9" s="119">
        <f aca="true" t="shared" si="0" ref="L9:L44">SUM(E9+F9+G9+H9+I9+J9)</f>
        <v>197</v>
      </c>
    </row>
    <row r="10" spans="1:12" ht="15">
      <c r="A10" s="105"/>
      <c r="B10" s="119" t="s">
        <v>26</v>
      </c>
      <c r="C10" s="123" t="s">
        <v>239</v>
      </c>
      <c r="D10" s="118" t="s">
        <v>10</v>
      </c>
      <c r="E10" s="121"/>
      <c r="F10" s="121"/>
      <c r="G10" s="121"/>
      <c r="H10" s="121"/>
      <c r="I10" s="121">
        <v>97</v>
      </c>
      <c r="J10" s="121">
        <v>96</v>
      </c>
      <c r="K10" s="122">
        <v>14</v>
      </c>
      <c r="L10" s="119">
        <f t="shared" si="0"/>
        <v>193</v>
      </c>
    </row>
    <row r="11" spans="1:12" ht="15">
      <c r="A11" s="105"/>
      <c r="B11" s="119" t="s">
        <v>28</v>
      </c>
      <c r="C11" s="118" t="s">
        <v>236</v>
      </c>
      <c r="D11" s="118" t="s">
        <v>268</v>
      </c>
      <c r="E11" s="121"/>
      <c r="F11" s="121"/>
      <c r="G11" s="121"/>
      <c r="H11" s="121"/>
      <c r="I11" s="121">
        <v>92</v>
      </c>
      <c r="J11" s="121">
        <v>96</v>
      </c>
      <c r="K11" s="122">
        <v>15</v>
      </c>
      <c r="L11" s="119">
        <f t="shared" si="0"/>
        <v>188</v>
      </c>
    </row>
    <row r="12" spans="1:12" ht="15">
      <c r="A12" s="105"/>
      <c r="B12" s="119" t="s">
        <v>29</v>
      </c>
      <c r="C12" s="124" t="s">
        <v>237</v>
      </c>
      <c r="D12" s="118" t="s">
        <v>273</v>
      </c>
      <c r="E12" s="121"/>
      <c r="F12" s="121"/>
      <c r="G12" s="121"/>
      <c r="H12" s="121"/>
      <c r="I12" s="121">
        <v>95</v>
      </c>
      <c r="J12" s="121">
        <v>97</v>
      </c>
      <c r="K12" s="122">
        <v>10</v>
      </c>
      <c r="L12" s="119">
        <f t="shared" si="0"/>
        <v>192</v>
      </c>
    </row>
    <row r="13" spans="1:12" ht="15">
      <c r="A13" s="105"/>
      <c r="B13" s="119" t="s">
        <v>30</v>
      </c>
      <c r="C13" s="123" t="s">
        <v>347</v>
      </c>
      <c r="D13" s="118" t="s">
        <v>10</v>
      </c>
      <c r="E13" s="121"/>
      <c r="F13" s="121"/>
      <c r="G13" s="121"/>
      <c r="H13" s="121"/>
      <c r="I13" s="121">
        <v>98</v>
      </c>
      <c r="J13" s="121">
        <v>91</v>
      </c>
      <c r="K13" s="122">
        <v>17</v>
      </c>
      <c r="L13" s="119">
        <f t="shared" si="0"/>
        <v>189</v>
      </c>
    </row>
    <row r="14" spans="1:12" ht="15">
      <c r="A14" s="105"/>
      <c r="B14" s="119" t="s">
        <v>31</v>
      </c>
      <c r="C14" s="123" t="s">
        <v>238</v>
      </c>
      <c r="D14" s="118" t="s">
        <v>9</v>
      </c>
      <c r="E14" s="121"/>
      <c r="F14" s="121"/>
      <c r="G14" s="121"/>
      <c r="H14" s="121"/>
      <c r="I14" s="121">
        <v>97</v>
      </c>
      <c r="J14" s="121">
        <v>97</v>
      </c>
      <c r="K14" s="122">
        <v>18</v>
      </c>
      <c r="L14" s="119">
        <f t="shared" si="0"/>
        <v>194</v>
      </c>
    </row>
    <row r="15" spans="1:12" ht="15">
      <c r="A15" s="105"/>
      <c r="B15" s="119" t="s">
        <v>32</v>
      </c>
      <c r="C15" s="118" t="s">
        <v>259</v>
      </c>
      <c r="D15" s="118" t="s">
        <v>12</v>
      </c>
      <c r="E15" s="121"/>
      <c r="F15" s="121"/>
      <c r="G15" s="121"/>
      <c r="H15" s="121"/>
      <c r="I15" s="121">
        <v>95</v>
      </c>
      <c r="J15" s="121">
        <v>98</v>
      </c>
      <c r="K15" s="122">
        <v>15</v>
      </c>
      <c r="L15" s="119">
        <f t="shared" si="0"/>
        <v>193</v>
      </c>
    </row>
    <row r="16" spans="1:12" ht="15">
      <c r="A16" s="105"/>
      <c r="B16" s="119" t="s">
        <v>34</v>
      </c>
      <c r="C16" s="124" t="s">
        <v>266</v>
      </c>
      <c r="D16" s="125" t="s">
        <v>27</v>
      </c>
      <c r="E16" s="121"/>
      <c r="F16" s="121"/>
      <c r="G16" s="121"/>
      <c r="H16" s="121"/>
      <c r="I16" s="121">
        <v>95</v>
      </c>
      <c r="J16" s="121">
        <v>97</v>
      </c>
      <c r="K16" s="122">
        <v>13</v>
      </c>
      <c r="L16" s="119">
        <f t="shared" si="0"/>
        <v>192</v>
      </c>
    </row>
    <row r="17" spans="1:12" ht="15">
      <c r="A17" s="105"/>
      <c r="B17" s="119" t="s">
        <v>35</v>
      </c>
      <c r="C17" s="123" t="s">
        <v>240</v>
      </c>
      <c r="D17" s="118" t="s">
        <v>67</v>
      </c>
      <c r="E17" s="121"/>
      <c r="F17" s="121"/>
      <c r="G17" s="121"/>
      <c r="H17" s="121"/>
      <c r="I17" s="121">
        <v>95</v>
      </c>
      <c r="J17" s="121">
        <v>95</v>
      </c>
      <c r="K17" s="122">
        <v>10</v>
      </c>
      <c r="L17" s="119">
        <f t="shared" si="0"/>
        <v>190</v>
      </c>
    </row>
    <row r="18" spans="1:12" ht="15">
      <c r="A18" s="105"/>
      <c r="B18" s="119" t="s">
        <v>36</v>
      </c>
      <c r="C18" s="124" t="s">
        <v>310</v>
      </c>
      <c r="D18" s="118" t="s">
        <v>273</v>
      </c>
      <c r="E18" s="121"/>
      <c r="F18" s="121"/>
      <c r="G18" s="121"/>
      <c r="H18" s="121"/>
      <c r="I18" s="121">
        <v>97</v>
      </c>
      <c r="J18" s="121">
        <v>92</v>
      </c>
      <c r="K18" s="122">
        <v>17</v>
      </c>
      <c r="L18" s="119">
        <f t="shared" si="0"/>
        <v>189</v>
      </c>
    </row>
    <row r="19" spans="1:12" ht="15">
      <c r="A19" s="105"/>
      <c r="B19" s="119" t="s">
        <v>37</v>
      </c>
      <c r="C19" s="123" t="s">
        <v>162</v>
      </c>
      <c r="D19" s="118" t="s">
        <v>9</v>
      </c>
      <c r="E19" s="121"/>
      <c r="F19" s="121"/>
      <c r="G19" s="121"/>
      <c r="H19" s="121"/>
      <c r="I19" s="121">
        <v>94</v>
      </c>
      <c r="J19" s="121">
        <v>95</v>
      </c>
      <c r="K19" s="122">
        <v>9</v>
      </c>
      <c r="L19" s="119">
        <f t="shared" si="0"/>
        <v>189</v>
      </c>
    </row>
    <row r="20" spans="1:12" ht="15">
      <c r="A20" s="105"/>
      <c r="B20" s="119" t="s">
        <v>38</v>
      </c>
      <c r="C20" s="123" t="s">
        <v>346</v>
      </c>
      <c r="D20" s="118" t="s">
        <v>33</v>
      </c>
      <c r="E20" s="121"/>
      <c r="F20" s="121"/>
      <c r="G20" s="121"/>
      <c r="H20" s="121"/>
      <c r="I20" s="121">
        <v>93</v>
      </c>
      <c r="J20" s="121">
        <v>93</v>
      </c>
      <c r="K20" s="122">
        <v>10</v>
      </c>
      <c r="L20" s="119">
        <f t="shared" si="0"/>
        <v>186</v>
      </c>
    </row>
    <row r="21" spans="1:12" ht="15">
      <c r="A21" s="105"/>
      <c r="B21" s="119" t="s">
        <v>39</v>
      </c>
      <c r="C21" s="118" t="s">
        <v>269</v>
      </c>
      <c r="D21" s="118" t="s">
        <v>9</v>
      </c>
      <c r="E21" s="121"/>
      <c r="F21" s="121"/>
      <c r="G21" s="121"/>
      <c r="H21" s="121"/>
      <c r="I21" s="121">
        <v>89</v>
      </c>
      <c r="J21" s="121">
        <v>95</v>
      </c>
      <c r="K21" s="122">
        <v>10</v>
      </c>
      <c r="L21" s="119">
        <f t="shared" si="0"/>
        <v>184</v>
      </c>
    </row>
    <row r="22" spans="1:12" ht="15">
      <c r="A22" s="105"/>
      <c r="B22" s="119" t="s">
        <v>271</v>
      </c>
      <c r="C22" s="123" t="s">
        <v>193</v>
      </c>
      <c r="D22" s="118" t="s">
        <v>268</v>
      </c>
      <c r="E22" s="121"/>
      <c r="F22" s="121"/>
      <c r="G22" s="121"/>
      <c r="H22" s="121"/>
      <c r="I22" s="121">
        <v>93</v>
      </c>
      <c r="J22" s="121">
        <v>91</v>
      </c>
      <c r="K22" s="122">
        <v>12</v>
      </c>
      <c r="L22" s="119">
        <f t="shared" si="0"/>
        <v>184</v>
      </c>
    </row>
    <row r="23" spans="1:12" ht="15">
      <c r="A23" s="105"/>
      <c r="B23" s="119" t="s">
        <v>40</v>
      </c>
      <c r="C23" s="123" t="s">
        <v>130</v>
      </c>
      <c r="D23" s="118" t="s">
        <v>12</v>
      </c>
      <c r="E23" s="121"/>
      <c r="F23" s="121"/>
      <c r="G23" s="121"/>
      <c r="H23" s="121"/>
      <c r="I23" s="121">
        <v>91</v>
      </c>
      <c r="J23" s="121">
        <v>94</v>
      </c>
      <c r="K23" s="122">
        <v>8</v>
      </c>
      <c r="L23" s="119">
        <f t="shared" si="0"/>
        <v>185</v>
      </c>
    </row>
    <row r="24" spans="1:12" ht="15">
      <c r="A24" s="105"/>
      <c r="B24" s="119" t="s">
        <v>41</v>
      </c>
      <c r="C24" s="123" t="s">
        <v>315</v>
      </c>
      <c r="D24" s="118" t="s">
        <v>9</v>
      </c>
      <c r="E24" s="121"/>
      <c r="F24" s="121"/>
      <c r="G24" s="121"/>
      <c r="H24" s="121"/>
      <c r="I24" s="121">
        <v>95</v>
      </c>
      <c r="J24" s="121">
        <v>90</v>
      </c>
      <c r="K24" s="122">
        <v>15</v>
      </c>
      <c r="L24" s="119">
        <f t="shared" si="0"/>
        <v>185</v>
      </c>
    </row>
    <row r="25" spans="1:12" ht="15">
      <c r="A25" s="105"/>
      <c r="B25" s="119" t="s">
        <v>274</v>
      </c>
      <c r="C25" s="118" t="s">
        <v>254</v>
      </c>
      <c r="D25" s="118" t="s">
        <v>255</v>
      </c>
      <c r="E25" s="121"/>
      <c r="F25" s="121"/>
      <c r="G25" s="121"/>
      <c r="H25" s="121"/>
      <c r="I25" s="121">
        <v>96</v>
      </c>
      <c r="J25" s="121">
        <v>93</v>
      </c>
      <c r="K25" s="122">
        <v>11</v>
      </c>
      <c r="L25" s="119">
        <f t="shared" si="0"/>
        <v>189</v>
      </c>
    </row>
    <row r="26" spans="1:12" ht="15">
      <c r="A26" s="105"/>
      <c r="B26" s="119" t="s">
        <v>42</v>
      </c>
      <c r="C26" s="123" t="s">
        <v>304</v>
      </c>
      <c r="D26" s="118" t="s">
        <v>270</v>
      </c>
      <c r="E26" s="121"/>
      <c r="F26" s="121"/>
      <c r="G26" s="121"/>
      <c r="H26" s="121"/>
      <c r="I26" s="121">
        <v>93</v>
      </c>
      <c r="J26" s="121">
        <v>86</v>
      </c>
      <c r="K26" s="122">
        <v>10</v>
      </c>
      <c r="L26" s="119">
        <f t="shared" si="0"/>
        <v>179</v>
      </c>
    </row>
    <row r="27" spans="1:12" ht="15">
      <c r="A27" s="105"/>
      <c r="B27" s="119" t="s">
        <v>43</v>
      </c>
      <c r="C27" s="123" t="s">
        <v>132</v>
      </c>
      <c r="D27" s="118" t="s">
        <v>270</v>
      </c>
      <c r="E27" s="121"/>
      <c r="F27" s="121"/>
      <c r="G27" s="121"/>
      <c r="H27" s="121"/>
      <c r="I27" s="121">
        <v>92</v>
      </c>
      <c r="J27" s="121">
        <v>93</v>
      </c>
      <c r="K27" s="122">
        <v>10</v>
      </c>
      <c r="L27" s="119">
        <f t="shared" si="0"/>
        <v>185</v>
      </c>
    </row>
    <row r="28" spans="1:12" ht="15">
      <c r="A28" s="105"/>
      <c r="B28" s="119" t="s">
        <v>44</v>
      </c>
      <c r="C28" s="118" t="s">
        <v>85</v>
      </c>
      <c r="D28" s="118" t="s">
        <v>33</v>
      </c>
      <c r="E28" s="121"/>
      <c r="F28" s="121"/>
      <c r="G28" s="121"/>
      <c r="H28" s="121"/>
      <c r="I28" s="121">
        <v>90</v>
      </c>
      <c r="J28" s="121">
        <v>93</v>
      </c>
      <c r="K28" s="122">
        <v>8</v>
      </c>
      <c r="L28" s="119">
        <f t="shared" si="0"/>
        <v>183</v>
      </c>
    </row>
    <row r="29" spans="1:12" ht="15">
      <c r="A29" s="105"/>
      <c r="B29" s="119" t="s">
        <v>45</v>
      </c>
      <c r="C29" s="124" t="s">
        <v>320</v>
      </c>
      <c r="D29" s="118" t="s">
        <v>273</v>
      </c>
      <c r="E29" s="121"/>
      <c r="F29" s="121"/>
      <c r="G29" s="121"/>
      <c r="H29" s="121"/>
      <c r="I29" s="121">
        <v>88</v>
      </c>
      <c r="J29" s="121">
        <v>88</v>
      </c>
      <c r="K29" s="122">
        <v>10</v>
      </c>
      <c r="L29" s="119">
        <f t="shared" si="0"/>
        <v>176</v>
      </c>
    </row>
    <row r="30" spans="1:12" ht="15">
      <c r="A30" s="105"/>
      <c r="B30" s="119" t="s">
        <v>276</v>
      </c>
      <c r="C30" s="123" t="s">
        <v>242</v>
      </c>
      <c r="D30" s="118" t="s">
        <v>9</v>
      </c>
      <c r="E30" s="121"/>
      <c r="F30" s="121"/>
      <c r="G30" s="121"/>
      <c r="H30" s="121"/>
      <c r="I30" s="121">
        <v>88</v>
      </c>
      <c r="J30" s="121">
        <v>90</v>
      </c>
      <c r="K30" s="122">
        <v>5</v>
      </c>
      <c r="L30" s="119">
        <f t="shared" si="0"/>
        <v>178</v>
      </c>
    </row>
    <row r="31" spans="1:12" ht="15">
      <c r="A31" s="105"/>
      <c r="B31" s="119" t="s">
        <v>46</v>
      </c>
      <c r="C31" s="30" t="s">
        <v>277</v>
      </c>
      <c r="D31" s="118" t="s">
        <v>12</v>
      </c>
      <c r="E31" s="121"/>
      <c r="F31" s="121"/>
      <c r="G31" s="121"/>
      <c r="H31" s="121"/>
      <c r="I31" s="121">
        <v>91</v>
      </c>
      <c r="J31" s="121">
        <v>83</v>
      </c>
      <c r="K31" s="122">
        <v>5</v>
      </c>
      <c r="L31" s="119">
        <f t="shared" si="0"/>
        <v>174</v>
      </c>
    </row>
    <row r="32" spans="1:12" ht="15">
      <c r="A32" s="105"/>
      <c r="B32" s="119" t="s">
        <v>278</v>
      </c>
      <c r="C32" s="118" t="s">
        <v>55</v>
      </c>
      <c r="D32" s="118" t="s">
        <v>12</v>
      </c>
      <c r="E32" s="121"/>
      <c r="F32" s="121"/>
      <c r="G32" s="121"/>
      <c r="H32" s="121"/>
      <c r="I32" s="121">
        <v>86</v>
      </c>
      <c r="J32" s="121">
        <v>90</v>
      </c>
      <c r="K32" s="122">
        <v>8</v>
      </c>
      <c r="L32" s="119">
        <f t="shared" si="0"/>
        <v>176</v>
      </c>
    </row>
    <row r="33" spans="1:12" ht="15">
      <c r="A33" s="105"/>
      <c r="B33" s="119" t="s">
        <v>279</v>
      </c>
      <c r="C33" s="118" t="s">
        <v>323</v>
      </c>
      <c r="D33" s="118" t="s">
        <v>67</v>
      </c>
      <c r="E33" s="121"/>
      <c r="F33" s="121"/>
      <c r="G33" s="121"/>
      <c r="H33" s="121"/>
      <c r="I33" s="121">
        <v>94</v>
      </c>
      <c r="J33" s="121">
        <v>94</v>
      </c>
      <c r="K33" s="122">
        <v>7</v>
      </c>
      <c r="L33" s="119">
        <f t="shared" si="0"/>
        <v>188</v>
      </c>
    </row>
    <row r="34" spans="1:12" ht="15">
      <c r="A34" s="105"/>
      <c r="B34" s="119" t="s">
        <v>280</v>
      </c>
      <c r="C34" s="118" t="s">
        <v>83</v>
      </c>
      <c r="D34" s="118" t="s">
        <v>10</v>
      </c>
      <c r="E34" s="121"/>
      <c r="F34" s="121"/>
      <c r="G34" s="121"/>
      <c r="H34" s="121"/>
      <c r="I34" s="121">
        <v>91</v>
      </c>
      <c r="J34" s="121">
        <v>85</v>
      </c>
      <c r="K34" s="122">
        <v>11</v>
      </c>
      <c r="L34" s="119">
        <f t="shared" si="0"/>
        <v>176</v>
      </c>
    </row>
    <row r="35" spans="1:12" ht="15">
      <c r="A35" s="105"/>
      <c r="B35" s="119" t="s">
        <v>283</v>
      </c>
      <c r="C35" s="118" t="s">
        <v>247</v>
      </c>
      <c r="D35" s="118" t="s">
        <v>270</v>
      </c>
      <c r="E35" s="121"/>
      <c r="F35" s="121"/>
      <c r="G35" s="121"/>
      <c r="H35" s="121"/>
      <c r="I35" s="121">
        <v>87</v>
      </c>
      <c r="J35" s="121">
        <v>88</v>
      </c>
      <c r="K35" s="122">
        <v>3</v>
      </c>
      <c r="L35" s="119">
        <f t="shared" si="0"/>
        <v>175</v>
      </c>
    </row>
    <row r="36" spans="1:12" ht="15">
      <c r="A36" s="105"/>
      <c r="B36" s="119" t="s">
        <v>284</v>
      </c>
      <c r="C36" s="118" t="s">
        <v>189</v>
      </c>
      <c r="D36" s="118" t="s">
        <v>282</v>
      </c>
      <c r="E36" s="121"/>
      <c r="F36" s="121"/>
      <c r="G36" s="121"/>
      <c r="H36" s="121"/>
      <c r="I36" s="121">
        <v>88</v>
      </c>
      <c r="J36" s="121">
        <v>87</v>
      </c>
      <c r="K36" s="122">
        <v>6</v>
      </c>
      <c r="L36" s="119">
        <f t="shared" si="0"/>
        <v>175</v>
      </c>
    </row>
    <row r="37" spans="1:12" ht="15">
      <c r="A37" s="105"/>
      <c r="B37" s="119" t="s">
        <v>286</v>
      </c>
      <c r="C37" s="123" t="s">
        <v>133</v>
      </c>
      <c r="D37" s="118" t="s">
        <v>9</v>
      </c>
      <c r="E37" s="121"/>
      <c r="F37" s="121"/>
      <c r="G37" s="121"/>
      <c r="H37" s="121"/>
      <c r="I37" s="121">
        <v>88</v>
      </c>
      <c r="J37" s="121">
        <v>86</v>
      </c>
      <c r="K37" s="122">
        <v>3</v>
      </c>
      <c r="L37" s="119">
        <f t="shared" si="0"/>
        <v>174</v>
      </c>
    </row>
    <row r="38" spans="1:12" ht="15">
      <c r="A38" s="105"/>
      <c r="B38" s="119" t="s">
        <v>287</v>
      </c>
      <c r="C38" s="123" t="s">
        <v>262</v>
      </c>
      <c r="D38" s="118" t="s">
        <v>12</v>
      </c>
      <c r="E38" s="121"/>
      <c r="F38" s="121"/>
      <c r="G38" s="121"/>
      <c r="H38" s="121"/>
      <c r="I38" s="121">
        <v>92</v>
      </c>
      <c r="J38" s="121">
        <v>84</v>
      </c>
      <c r="K38" s="122">
        <v>3</v>
      </c>
      <c r="L38" s="119">
        <f t="shared" si="0"/>
        <v>176</v>
      </c>
    </row>
    <row r="39" spans="2:12" ht="15">
      <c r="B39" s="119" t="s">
        <v>288</v>
      </c>
      <c r="C39" s="118" t="s">
        <v>324</v>
      </c>
      <c r="D39" s="118" t="s">
        <v>282</v>
      </c>
      <c r="E39" s="121"/>
      <c r="F39" s="121"/>
      <c r="G39" s="121"/>
      <c r="H39" s="121"/>
      <c r="I39" s="121">
        <v>88</v>
      </c>
      <c r="J39" s="121">
        <v>87</v>
      </c>
      <c r="K39" s="122">
        <v>3</v>
      </c>
      <c r="L39" s="119">
        <f t="shared" si="0"/>
        <v>175</v>
      </c>
    </row>
    <row r="40" spans="2:12" ht="15">
      <c r="B40" s="119" t="s">
        <v>47</v>
      </c>
      <c r="C40" s="123" t="s">
        <v>290</v>
      </c>
      <c r="D40" s="118" t="s">
        <v>12</v>
      </c>
      <c r="E40" s="121"/>
      <c r="F40" s="121"/>
      <c r="G40" s="121"/>
      <c r="H40" s="121"/>
      <c r="I40" s="121">
        <v>87</v>
      </c>
      <c r="J40" s="121">
        <v>84</v>
      </c>
      <c r="K40" s="122">
        <v>7</v>
      </c>
      <c r="L40" s="119">
        <f t="shared" si="0"/>
        <v>171</v>
      </c>
    </row>
    <row r="41" spans="2:12" ht="15">
      <c r="B41" s="119" t="s">
        <v>48</v>
      </c>
      <c r="C41" s="118" t="s">
        <v>300</v>
      </c>
      <c r="D41" s="118" t="s">
        <v>282</v>
      </c>
      <c r="E41" s="121"/>
      <c r="F41" s="121"/>
      <c r="G41" s="121"/>
      <c r="H41" s="121"/>
      <c r="I41" s="121">
        <v>91</v>
      </c>
      <c r="J41" s="121">
        <v>77</v>
      </c>
      <c r="K41" s="122">
        <v>2</v>
      </c>
      <c r="L41" s="119">
        <f t="shared" si="0"/>
        <v>168</v>
      </c>
    </row>
    <row r="42" spans="2:12" ht="15">
      <c r="B42" s="119" t="s">
        <v>49</v>
      </c>
      <c r="C42" s="123" t="s">
        <v>78</v>
      </c>
      <c r="D42" s="118" t="s">
        <v>12</v>
      </c>
      <c r="E42" s="121"/>
      <c r="F42" s="121"/>
      <c r="G42" s="121"/>
      <c r="H42" s="121"/>
      <c r="I42" s="121">
        <v>84</v>
      </c>
      <c r="J42" s="121">
        <v>86</v>
      </c>
      <c r="K42" s="122">
        <v>4</v>
      </c>
      <c r="L42" s="119">
        <f t="shared" si="0"/>
        <v>170</v>
      </c>
    </row>
    <row r="43" spans="2:12" ht="15">
      <c r="B43" s="119" t="s">
        <v>50</v>
      </c>
      <c r="C43" s="123" t="s">
        <v>335</v>
      </c>
      <c r="D43" s="118" t="s">
        <v>12</v>
      </c>
      <c r="E43" s="121"/>
      <c r="F43" s="121"/>
      <c r="G43" s="121"/>
      <c r="H43" s="121"/>
      <c r="I43" s="121">
        <v>85</v>
      </c>
      <c r="J43" s="121">
        <v>83</v>
      </c>
      <c r="K43" s="122">
        <v>6</v>
      </c>
      <c r="L43" s="119">
        <f t="shared" si="0"/>
        <v>168</v>
      </c>
    </row>
    <row r="44" spans="2:12" ht="15">
      <c r="B44" s="119" t="s">
        <v>250</v>
      </c>
      <c r="C44" s="118" t="s">
        <v>281</v>
      </c>
      <c r="D44" s="118" t="s">
        <v>268</v>
      </c>
      <c r="E44" s="121"/>
      <c r="F44" s="121"/>
      <c r="G44" s="121"/>
      <c r="H44" s="121"/>
      <c r="I44" s="121">
        <v>87</v>
      </c>
      <c r="J44" s="121">
        <v>85</v>
      </c>
      <c r="K44" s="122">
        <v>3</v>
      </c>
      <c r="L44" s="119">
        <f t="shared" si="0"/>
        <v>172</v>
      </c>
    </row>
    <row r="45" spans="2:12" ht="15">
      <c r="B45" s="145"/>
      <c r="C45" s="91"/>
      <c r="D45" s="146"/>
      <c r="E45" s="147"/>
      <c r="F45" s="147"/>
      <c r="G45" s="147"/>
      <c r="H45" s="147"/>
      <c r="I45" s="147"/>
      <c r="J45" s="147"/>
      <c r="K45" s="148"/>
      <c r="L45" s="145"/>
    </row>
    <row r="46" ht="14.25">
      <c r="I46" t="s">
        <v>291</v>
      </c>
    </row>
  </sheetData>
  <sheetProtection/>
  <mergeCells count="3">
    <mergeCell ref="B2:E2"/>
    <mergeCell ref="B4:E4"/>
    <mergeCell ref="B5:E5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B1:E101"/>
  <sheetViews>
    <sheetView zoomScalePageLayoutView="0" workbookViewId="0" topLeftCell="B1">
      <selection activeCell="B2" sqref="B2:E4"/>
    </sheetView>
  </sheetViews>
  <sheetFormatPr defaultColWidth="11.421875" defaultRowHeight="15"/>
  <cols>
    <col min="1" max="1" width="7.57421875" style="0" customWidth="1"/>
    <col min="2" max="2" width="15.7109375" style="2" customWidth="1"/>
    <col min="3" max="3" width="30.7109375" style="23" customWidth="1"/>
    <col min="4" max="4" width="16.7109375" style="1" customWidth="1"/>
    <col min="5" max="5" width="12.7109375" style="1" customWidth="1"/>
  </cols>
  <sheetData>
    <row r="1" spans="3:4" ht="14.25">
      <c r="C1" s="219"/>
      <c r="D1" s="219"/>
    </row>
    <row r="2" spans="2:5" ht="14.25">
      <c r="B2" s="218" t="s">
        <v>86</v>
      </c>
      <c r="C2" s="218"/>
      <c r="D2" s="218"/>
      <c r="E2" s="218"/>
    </row>
    <row r="3" spans="2:5" ht="14.25">
      <c r="B3" s="218"/>
      <c r="C3" s="218"/>
      <c r="D3" s="218"/>
      <c r="E3" s="218"/>
    </row>
    <row r="4" spans="2:5" ht="14.25">
      <c r="B4" s="218"/>
      <c r="C4" s="218"/>
      <c r="D4" s="218"/>
      <c r="E4" s="218"/>
    </row>
    <row r="7" spans="2:5" ht="14.25">
      <c r="B7" s="37">
        <v>1731</v>
      </c>
      <c r="C7" s="38" t="s">
        <v>9</v>
      </c>
      <c r="D7" s="37" t="s">
        <v>87</v>
      </c>
      <c r="E7" s="37" t="s">
        <v>88</v>
      </c>
    </row>
    <row r="8" spans="2:5" ht="14.25">
      <c r="B8" s="4">
        <v>1721</v>
      </c>
      <c r="C8" s="34" t="s">
        <v>9</v>
      </c>
      <c r="D8" s="3" t="s">
        <v>89</v>
      </c>
      <c r="E8" s="3" t="s">
        <v>90</v>
      </c>
    </row>
    <row r="9" spans="2:5" ht="14.25">
      <c r="B9" s="4">
        <v>1721</v>
      </c>
      <c r="C9" s="30" t="s">
        <v>9</v>
      </c>
      <c r="D9" s="3" t="s">
        <v>89</v>
      </c>
      <c r="E9" s="3" t="s">
        <v>88</v>
      </c>
    </row>
    <row r="10" spans="2:5" ht="14.25">
      <c r="B10" s="4">
        <v>1718</v>
      </c>
      <c r="C10" s="30" t="s">
        <v>9</v>
      </c>
      <c r="D10" s="3" t="s">
        <v>87</v>
      </c>
      <c r="E10" s="3" t="s">
        <v>91</v>
      </c>
    </row>
    <row r="11" spans="2:5" ht="14.25">
      <c r="B11" s="4">
        <v>1718</v>
      </c>
      <c r="C11" s="30" t="s">
        <v>9</v>
      </c>
      <c r="D11" s="3" t="s">
        <v>89</v>
      </c>
      <c r="E11" s="3" t="s">
        <v>92</v>
      </c>
    </row>
    <row r="12" spans="2:5" ht="14.25">
      <c r="B12" s="4">
        <v>1717</v>
      </c>
      <c r="C12" s="30" t="s">
        <v>9</v>
      </c>
      <c r="D12" s="3" t="s">
        <v>89</v>
      </c>
      <c r="E12" s="3" t="s">
        <v>93</v>
      </c>
    </row>
    <row r="13" spans="2:5" ht="14.25">
      <c r="B13" s="4">
        <v>1716</v>
      </c>
      <c r="C13" s="30" t="s">
        <v>9</v>
      </c>
      <c r="D13" s="3" t="s">
        <v>94</v>
      </c>
      <c r="E13" s="3" t="s">
        <v>92</v>
      </c>
    </row>
    <row r="14" spans="2:5" ht="14.25">
      <c r="B14" s="4">
        <v>1714</v>
      </c>
      <c r="C14" s="30" t="s">
        <v>95</v>
      </c>
      <c r="D14" s="3" t="s">
        <v>89</v>
      </c>
      <c r="E14" s="3" t="s">
        <v>92</v>
      </c>
    </row>
    <row r="15" spans="2:5" ht="14.25">
      <c r="B15" s="4">
        <v>1714</v>
      </c>
      <c r="C15" s="30" t="s">
        <v>95</v>
      </c>
      <c r="D15" s="3" t="s">
        <v>94</v>
      </c>
      <c r="E15" s="3" t="s">
        <v>92</v>
      </c>
    </row>
    <row r="16" spans="2:5" ht="14.25">
      <c r="B16" s="4">
        <v>1714</v>
      </c>
      <c r="C16" s="30" t="s">
        <v>9</v>
      </c>
      <c r="D16" s="3" t="s">
        <v>96</v>
      </c>
      <c r="E16" s="3" t="s">
        <v>93</v>
      </c>
    </row>
    <row r="17" spans="2:5" ht="14.25">
      <c r="B17" s="4">
        <v>1713</v>
      </c>
      <c r="C17" s="30" t="s">
        <v>97</v>
      </c>
      <c r="D17" s="3" t="s">
        <v>98</v>
      </c>
      <c r="E17" s="3" t="s">
        <v>90</v>
      </c>
    </row>
    <row r="18" spans="2:5" ht="14.25">
      <c r="B18" s="4">
        <v>1713</v>
      </c>
      <c r="C18" s="30" t="s">
        <v>293</v>
      </c>
      <c r="D18" s="3" t="s">
        <v>336</v>
      </c>
      <c r="E18" s="3" t="s">
        <v>91</v>
      </c>
    </row>
    <row r="19" spans="2:5" ht="14.25">
      <c r="B19" s="4">
        <v>1712</v>
      </c>
      <c r="C19" s="30" t="s">
        <v>9</v>
      </c>
      <c r="D19" s="3" t="s">
        <v>336</v>
      </c>
      <c r="E19" s="3" t="s">
        <v>92</v>
      </c>
    </row>
    <row r="20" spans="2:5" ht="14.25">
      <c r="B20" s="4">
        <v>1712</v>
      </c>
      <c r="C20" s="30" t="s">
        <v>9</v>
      </c>
      <c r="D20" s="3" t="s">
        <v>94</v>
      </c>
      <c r="E20" s="3" t="s">
        <v>93</v>
      </c>
    </row>
    <row r="21" spans="2:5" ht="14.25">
      <c r="B21" s="4">
        <v>1712</v>
      </c>
      <c r="C21" s="30" t="s">
        <v>9</v>
      </c>
      <c r="D21" s="3" t="s">
        <v>96</v>
      </c>
      <c r="E21" s="3" t="s">
        <v>99</v>
      </c>
    </row>
    <row r="22" spans="2:5" ht="14.25">
      <c r="B22" s="4">
        <v>1711</v>
      </c>
      <c r="C22" s="30" t="s">
        <v>9</v>
      </c>
      <c r="D22" s="3" t="s">
        <v>94</v>
      </c>
      <c r="E22" s="3" t="s">
        <v>90</v>
      </c>
    </row>
    <row r="23" spans="2:5" ht="14.25">
      <c r="B23" s="4">
        <v>1710</v>
      </c>
      <c r="C23" s="30" t="s">
        <v>9</v>
      </c>
      <c r="D23" s="3" t="s">
        <v>94</v>
      </c>
      <c r="E23" s="3" t="s">
        <v>100</v>
      </c>
    </row>
    <row r="24" spans="2:5" ht="14.25">
      <c r="B24" s="4">
        <v>1709</v>
      </c>
      <c r="C24" s="30" t="s">
        <v>9</v>
      </c>
      <c r="D24" s="3" t="s">
        <v>96</v>
      </c>
      <c r="E24" s="3" t="s">
        <v>100</v>
      </c>
    </row>
    <row r="25" spans="2:5" ht="14.25">
      <c r="B25" s="4">
        <v>1708</v>
      </c>
      <c r="C25" s="30" t="s">
        <v>9</v>
      </c>
      <c r="D25" s="3" t="s">
        <v>89</v>
      </c>
      <c r="E25" s="3" t="s">
        <v>91</v>
      </c>
    </row>
    <row r="26" spans="2:5" ht="14.25">
      <c r="B26" s="4">
        <v>1707</v>
      </c>
      <c r="C26" s="30" t="s">
        <v>9</v>
      </c>
      <c r="D26" s="3" t="s">
        <v>87</v>
      </c>
      <c r="E26" s="3" t="s">
        <v>90</v>
      </c>
    </row>
    <row r="27" spans="2:5" ht="14.25">
      <c r="B27" s="4">
        <v>1706</v>
      </c>
      <c r="C27" s="35" t="s">
        <v>33</v>
      </c>
      <c r="D27" s="3" t="s">
        <v>101</v>
      </c>
      <c r="E27" s="3" t="s">
        <v>100</v>
      </c>
    </row>
    <row r="28" spans="2:5" ht="14.25">
      <c r="B28" s="4">
        <v>1706</v>
      </c>
      <c r="C28" s="30" t="s">
        <v>9</v>
      </c>
      <c r="D28" s="3" t="s">
        <v>94</v>
      </c>
      <c r="E28" s="3" t="s">
        <v>91</v>
      </c>
    </row>
    <row r="29" spans="2:5" ht="14.25">
      <c r="B29" s="4">
        <v>1705</v>
      </c>
      <c r="C29" s="35" t="s">
        <v>33</v>
      </c>
      <c r="D29" s="3" t="s">
        <v>102</v>
      </c>
      <c r="E29" s="3" t="s">
        <v>90</v>
      </c>
    </row>
    <row r="30" spans="2:5" ht="14.25">
      <c r="B30" s="4">
        <v>1705</v>
      </c>
      <c r="C30" s="35" t="s">
        <v>9</v>
      </c>
      <c r="D30" s="3" t="s">
        <v>123</v>
      </c>
      <c r="E30" s="3" t="s">
        <v>92</v>
      </c>
    </row>
    <row r="31" spans="2:5" ht="14.25">
      <c r="B31" s="4">
        <v>1704</v>
      </c>
      <c r="C31" s="30" t="s">
        <v>9</v>
      </c>
      <c r="D31" s="3" t="s">
        <v>87</v>
      </c>
      <c r="E31" s="3" t="s">
        <v>99</v>
      </c>
    </row>
    <row r="32" spans="2:5" ht="14.25">
      <c r="B32" s="4">
        <v>1703</v>
      </c>
      <c r="C32" s="30" t="s">
        <v>9</v>
      </c>
      <c r="D32" s="3" t="s">
        <v>338</v>
      </c>
      <c r="E32" s="3" t="s">
        <v>92</v>
      </c>
    </row>
    <row r="33" spans="2:5" ht="14.25">
      <c r="B33" s="4">
        <v>1703</v>
      </c>
      <c r="C33" s="30" t="s">
        <v>27</v>
      </c>
      <c r="D33" s="3" t="s">
        <v>337</v>
      </c>
      <c r="E33" s="3" t="s">
        <v>92</v>
      </c>
    </row>
    <row r="34" spans="2:5" ht="14.25">
      <c r="B34" s="4">
        <v>1703</v>
      </c>
      <c r="C34" s="30" t="s">
        <v>95</v>
      </c>
      <c r="D34" s="3" t="s">
        <v>103</v>
      </c>
      <c r="E34" s="3" t="s">
        <v>99</v>
      </c>
    </row>
    <row r="35" spans="2:5" ht="14.25">
      <c r="B35" s="4">
        <v>1702</v>
      </c>
      <c r="C35" s="30" t="s">
        <v>97</v>
      </c>
      <c r="D35" s="3" t="s">
        <v>98</v>
      </c>
      <c r="E35" s="3" t="s">
        <v>99</v>
      </c>
    </row>
    <row r="36" spans="2:5" ht="14.25">
      <c r="B36" s="4">
        <v>1702</v>
      </c>
      <c r="C36" s="34" t="s">
        <v>27</v>
      </c>
      <c r="D36" s="3" t="s">
        <v>103</v>
      </c>
      <c r="E36" s="3" t="s">
        <v>99</v>
      </c>
    </row>
    <row r="37" spans="2:5" ht="14.25">
      <c r="B37" s="4">
        <v>1701</v>
      </c>
      <c r="C37" s="30" t="s">
        <v>9</v>
      </c>
      <c r="D37" s="3" t="s">
        <v>87</v>
      </c>
      <c r="E37" s="3" t="s">
        <v>100</v>
      </c>
    </row>
    <row r="38" spans="2:5" ht="14.25">
      <c r="B38" s="4">
        <v>1701</v>
      </c>
      <c r="C38" s="30" t="s">
        <v>9</v>
      </c>
      <c r="D38" s="3" t="s">
        <v>94</v>
      </c>
      <c r="E38" s="3" t="s">
        <v>99</v>
      </c>
    </row>
    <row r="39" spans="2:5" ht="14.25">
      <c r="B39" s="4">
        <v>1701</v>
      </c>
      <c r="C39" s="30" t="s">
        <v>104</v>
      </c>
      <c r="D39" s="3" t="s">
        <v>94</v>
      </c>
      <c r="E39" s="3" t="s">
        <v>91</v>
      </c>
    </row>
    <row r="40" spans="2:5" ht="14.25">
      <c r="B40" s="4">
        <v>1701</v>
      </c>
      <c r="C40" s="30" t="s">
        <v>95</v>
      </c>
      <c r="D40" s="3" t="s">
        <v>96</v>
      </c>
      <c r="E40" s="3" t="s">
        <v>93</v>
      </c>
    </row>
    <row r="41" spans="2:5" ht="14.25">
      <c r="B41" s="4">
        <v>1700</v>
      </c>
      <c r="C41" s="30" t="s">
        <v>27</v>
      </c>
      <c r="D41" s="3" t="s">
        <v>337</v>
      </c>
      <c r="E41" s="3" t="s">
        <v>91</v>
      </c>
    </row>
    <row r="42" spans="2:5" ht="14.25">
      <c r="B42" s="4">
        <v>1700</v>
      </c>
      <c r="C42" s="30" t="s">
        <v>97</v>
      </c>
      <c r="D42" s="3" t="s">
        <v>105</v>
      </c>
      <c r="E42" s="3" t="s">
        <v>100</v>
      </c>
    </row>
    <row r="43" spans="2:5" ht="14.25">
      <c r="B43" s="4">
        <v>1700</v>
      </c>
      <c r="C43" s="35" t="s">
        <v>33</v>
      </c>
      <c r="D43" s="3" t="s">
        <v>106</v>
      </c>
      <c r="E43" s="3" t="s">
        <v>92</v>
      </c>
    </row>
    <row r="44" spans="2:5" ht="14.25">
      <c r="B44" s="4">
        <v>1700</v>
      </c>
      <c r="C44" s="35" t="s">
        <v>33</v>
      </c>
      <c r="D44" s="3" t="s">
        <v>101</v>
      </c>
      <c r="E44" s="3" t="s">
        <v>92</v>
      </c>
    </row>
    <row r="45" spans="2:5" ht="14.25">
      <c r="B45" s="4">
        <v>1700</v>
      </c>
      <c r="C45" s="35" t="s">
        <v>33</v>
      </c>
      <c r="D45" s="3" t="s">
        <v>101</v>
      </c>
      <c r="E45" s="3" t="s">
        <v>88</v>
      </c>
    </row>
    <row r="46" spans="2:5" ht="14.25">
      <c r="B46" s="4">
        <v>1700</v>
      </c>
      <c r="C46" s="30" t="s">
        <v>9</v>
      </c>
      <c r="D46" s="3" t="s">
        <v>87</v>
      </c>
      <c r="E46" s="3" t="s">
        <v>92</v>
      </c>
    </row>
    <row r="47" spans="2:5" ht="14.25">
      <c r="B47" s="4">
        <v>1700</v>
      </c>
      <c r="C47" s="30" t="s">
        <v>95</v>
      </c>
      <c r="D47" s="3" t="s">
        <v>89</v>
      </c>
      <c r="E47" s="3" t="s">
        <v>93</v>
      </c>
    </row>
    <row r="48" spans="2:5" ht="14.25">
      <c r="B48" s="4">
        <v>1700</v>
      </c>
      <c r="C48" s="30" t="s">
        <v>27</v>
      </c>
      <c r="D48" s="3" t="s">
        <v>246</v>
      </c>
      <c r="E48" s="3" t="s">
        <v>92</v>
      </c>
    </row>
    <row r="49" spans="2:5" ht="14.25">
      <c r="B49" s="4">
        <v>1699</v>
      </c>
      <c r="C49" s="30" t="s">
        <v>107</v>
      </c>
      <c r="D49" s="3" t="s">
        <v>338</v>
      </c>
      <c r="E49" s="3" t="s">
        <v>91</v>
      </c>
    </row>
    <row r="50" spans="2:5" ht="14.25">
      <c r="B50" s="4">
        <v>1699</v>
      </c>
      <c r="C50" s="30" t="s">
        <v>97</v>
      </c>
      <c r="D50" s="3" t="s">
        <v>106</v>
      </c>
      <c r="E50" s="3" t="s">
        <v>100</v>
      </c>
    </row>
    <row r="51" spans="2:5" ht="14.25">
      <c r="B51" s="4">
        <v>1699</v>
      </c>
      <c r="C51" s="30" t="s">
        <v>95</v>
      </c>
      <c r="D51" s="3" t="s">
        <v>89</v>
      </c>
      <c r="E51" s="3" t="s">
        <v>91</v>
      </c>
    </row>
    <row r="52" spans="2:5" ht="14.25">
      <c r="B52" s="4">
        <v>1699</v>
      </c>
      <c r="C52" s="30" t="s">
        <v>27</v>
      </c>
      <c r="D52" s="3" t="s">
        <v>94</v>
      </c>
      <c r="E52" s="3" t="s">
        <v>91</v>
      </c>
    </row>
    <row r="53" spans="2:5" ht="14.25">
      <c r="B53" s="4">
        <v>1699</v>
      </c>
      <c r="C53" s="30" t="s">
        <v>95</v>
      </c>
      <c r="D53" s="3" t="s">
        <v>96</v>
      </c>
      <c r="E53" s="3" t="s">
        <v>90</v>
      </c>
    </row>
    <row r="54" spans="2:5" ht="14.25">
      <c r="B54" s="4">
        <v>1697</v>
      </c>
      <c r="C54" s="30" t="s">
        <v>27</v>
      </c>
      <c r="D54" s="3" t="s">
        <v>102</v>
      </c>
      <c r="E54" s="3" t="s">
        <v>99</v>
      </c>
    </row>
    <row r="55" spans="2:5" ht="14.25">
      <c r="B55" s="4">
        <v>1697</v>
      </c>
      <c r="C55" s="30" t="s">
        <v>97</v>
      </c>
      <c r="D55" s="3" t="s">
        <v>98</v>
      </c>
      <c r="E55" s="3" t="s">
        <v>100</v>
      </c>
    </row>
    <row r="56" spans="2:5" ht="14.25">
      <c r="B56" s="4">
        <v>1697</v>
      </c>
      <c r="C56" s="30" t="s">
        <v>27</v>
      </c>
      <c r="D56" s="3" t="s">
        <v>102</v>
      </c>
      <c r="E56" s="3" t="s">
        <v>99</v>
      </c>
    </row>
    <row r="57" spans="2:5" ht="14.25">
      <c r="B57" s="4">
        <v>1697</v>
      </c>
      <c r="C57" s="35" t="s">
        <v>33</v>
      </c>
      <c r="D57" s="3" t="s">
        <v>87</v>
      </c>
      <c r="E57" s="3" t="s">
        <v>91</v>
      </c>
    </row>
    <row r="58" spans="2:5" ht="14.25">
      <c r="B58" s="4">
        <v>1697</v>
      </c>
      <c r="C58" s="30" t="s">
        <v>27</v>
      </c>
      <c r="D58" s="3" t="s">
        <v>87</v>
      </c>
      <c r="E58" s="3" t="s">
        <v>92</v>
      </c>
    </row>
    <row r="59" spans="2:5" ht="14.25">
      <c r="B59" s="4">
        <v>1697</v>
      </c>
      <c r="C59" s="35" t="s">
        <v>33</v>
      </c>
      <c r="D59" s="3" t="s">
        <v>87</v>
      </c>
      <c r="E59" s="3" t="s">
        <v>88</v>
      </c>
    </row>
    <row r="60" spans="2:5" ht="14.25">
      <c r="B60" s="4">
        <v>1697</v>
      </c>
      <c r="C60" s="30" t="s">
        <v>107</v>
      </c>
      <c r="D60" s="3" t="s">
        <v>96</v>
      </c>
      <c r="E60" s="3" t="s">
        <v>100</v>
      </c>
    </row>
    <row r="61" spans="2:5" ht="14.25">
      <c r="B61" s="4">
        <v>1697</v>
      </c>
      <c r="C61" s="30" t="s">
        <v>95</v>
      </c>
      <c r="D61" s="3" t="s">
        <v>103</v>
      </c>
      <c r="E61" s="3" t="s">
        <v>93</v>
      </c>
    </row>
    <row r="62" spans="2:5" ht="14.25">
      <c r="B62" s="4">
        <v>1696</v>
      </c>
      <c r="C62" s="30" t="s">
        <v>95</v>
      </c>
      <c r="D62" s="3" t="s">
        <v>338</v>
      </c>
      <c r="E62" s="3" t="s">
        <v>93</v>
      </c>
    </row>
    <row r="63" spans="2:5" ht="14.25">
      <c r="B63" s="4">
        <v>1696</v>
      </c>
      <c r="C63" s="30" t="s">
        <v>27</v>
      </c>
      <c r="D63" s="3" t="s">
        <v>338</v>
      </c>
      <c r="E63" s="3" t="s">
        <v>100</v>
      </c>
    </row>
    <row r="64" spans="2:5" ht="14.25">
      <c r="B64" s="4">
        <v>1696</v>
      </c>
      <c r="C64" s="30" t="s">
        <v>27</v>
      </c>
      <c r="D64" s="3" t="s">
        <v>336</v>
      </c>
      <c r="E64" s="3" t="s">
        <v>99</v>
      </c>
    </row>
    <row r="65" spans="2:5" ht="14.25">
      <c r="B65" s="4">
        <v>1696</v>
      </c>
      <c r="C65" s="30" t="s">
        <v>293</v>
      </c>
      <c r="D65" s="3" t="s">
        <v>336</v>
      </c>
      <c r="E65" s="3" t="s">
        <v>90</v>
      </c>
    </row>
    <row r="66" spans="2:5" ht="14.25">
      <c r="B66" s="4">
        <v>1696</v>
      </c>
      <c r="C66" s="30" t="s">
        <v>97</v>
      </c>
      <c r="D66" s="3" t="s">
        <v>108</v>
      </c>
      <c r="E66" s="3" t="s">
        <v>100</v>
      </c>
    </row>
    <row r="67" spans="2:5" ht="14.25">
      <c r="B67" s="4">
        <v>1696</v>
      </c>
      <c r="C67" s="35" t="s">
        <v>33</v>
      </c>
      <c r="D67" s="3" t="s">
        <v>101</v>
      </c>
      <c r="E67" s="3" t="s">
        <v>99</v>
      </c>
    </row>
    <row r="68" spans="2:5" ht="14.25">
      <c r="B68" s="4">
        <v>1696</v>
      </c>
      <c r="C68" s="30" t="s">
        <v>9</v>
      </c>
      <c r="D68" s="3" t="s">
        <v>87</v>
      </c>
      <c r="E68" s="3" t="s">
        <v>93</v>
      </c>
    </row>
    <row r="69" spans="2:5" ht="14.25">
      <c r="B69" s="4">
        <v>1696</v>
      </c>
      <c r="C69" s="30" t="s">
        <v>95</v>
      </c>
      <c r="D69" s="3" t="s">
        <v>103</v>
      </c>
      <c r="E69" s="3" t="s">
        <v>91</v>
      </c>
    </row>
    <row r="70" spans="2:5" ht="14.25">
      <c r="B70" s="4">
        <v>1695</v>
      </c>
      <c r="C70" s="30" t="s">
        <v>95</v>
      </c>
      <c r="D70" s="3" t="s">
        <v>338</v>
      </c>
      <c r="E70" s="3" t="s">
        <v>92</v>
      </c>
    </row>
    <row r="71" spans="2:5" ht="14.25">
      <c r="B71" s="4">
        <v>1695</v>
      </c>
      <c r="C71" s="30" t="s">
        <v>97</v>
      </c>
      <c r="D71" s="3" t="s">
        <v>98</v>
      </c>
      <c r="E71" s="3" t="s">
        <v>91</v>
      </c>
    </row>
    <row r="72" spans="2:5" ht="14.25">
      <c r="B72" s="4">
        <v>1695</v>
      </c>
      <c r="C72" s="35" t="s">
        <v>33</v>
      </c>
      <c r="D72" s="3" t="s">
        <v>101</v>
      </c>
      <c r="E72" s="3" t="s">
        <v>109</v>
      </c>
    </row>
    <row r="73" spans="2:5" ht="14.25">
      <c r="B73" s="4">
        <v>1695</v>
      </c>
      <c r="C73" s="30" t="s">
        <v>27</v>
      </c>
      <c r="D73" s="3" t="s">
        <v>101</v>
      </c>
      <c r="E73" s="3" t="s">
        <v>109</v>
      </c>
    </row>
    <row r="74" spans="2:5" ht="14.25">
      <c r="B74" s="4">
        <v>1695</v>
      </c>
      <c r="C74" s="30" t="s">
        <v>95</v>
      </c>
      <c r="D74" s="3" t="s">
        <v>94</v>
      </c>
      <c r="E74" s="3" t="s">
        <v>99</v>
      </c>
    </row>
    <row r="75" spans="2:5" ht="14.25">
      <c r="B75" s="4">
        <v>1695</v>
      </c>
      <c r="C75" s="30" t="s">
        <v>95</v>
      </c>
      <c r="D75" s="3" t="s">
        <v>94</v>
      </c>
      <c r="E75" s="3" t="s">
        <v>90</v>
      </c>
    </row>
    <row r="76" spans="2:5" ht="14.25">
      <c r="B76" s="4">
        <v>1695</v>
      </c>
      <c r="C76" s="30" t="s">
        <v>9</v>
      </c>
      <c r="D76" s="3" t="s">
        <v>96</v>
      </c>
      <c r="E76" s="3" t="s">
        <v>92</v>
      </c>
    </row>
    <row r="77" spans="2:5" ht="14.25">
      <c r="B77" s="4">
        <v>1695</v>
      </c>
      <c r="C77" s="30" t="s">
        <v>27</v>
      </c>
      <c r="D77" s="3" t="s">
        <v>123</v>
      </c>
      <c r="E77" s="3" t="s">
        <v>93</v>
      </c>
    </row>
    <row r="78" spans="2:5" ht="14.25">
      <c r="B78" s="4">
        <v>1695</v>
      </c>
      <c r="C78" s="30" t="s">
        <v>27</v>
      </c>
      <c r="D78" s="3" t="s">
        <v>103</v>
      </c>
      <c r="E78" s="3" t="s">
        <v>100</v>
      </c>
    </row>
    <row r="79" spans="2:5" ht="14.25">
      <c r="B79" s="4">
        <v>1695</v>
      </c>
      <c r="C79" s="30" t="s">
        <v>12</v>
      </c>
      <c r="D79" s="3" t="s">
        <v>123</v>
      </c>
      <c r="E79" s="3" t="s">
        <v>91</v>
      </c>
    </row>
    <row r="80" spans="2:5" ht="14.25">
      <c r="B80" s="4"/>
      <c r="C80" s="30"/>
      <c r="D80" s="3"/>
      <c r="E80" s="3"/>
    </row>
    <row r="81" spans="2:5" ht="14.25">
      <c r="B81" s="4"/>
      <c r="C81" s="30"/>
      <c r="D81" s="3"/>
      <c r="E81" s="3"/>
    </row>
    <row r="82" spans="2:5" ht="14.25">
      <c r="B82" s="4"/>
      <c r="C82" s="30"/>
      <c r="D82" s="3"/>
      <c r="E82" s="3"/>
    </row>
    <row r="83" spans="2:5" ht="14.25">
      <c r="B83" s="4"/>
      <c r="C83" s="30"/>
      <c r="D83" s="3"/>
      <c r="E83" s="3"/>
    </row>
    <row r="84" spans="2:5" ht="14.25">
      <c r="B84" s="4"/>
      <c r="C84" s="30"/>
      <c r="D84" s="3"/>
      <c r="E84" s="3"/>
    </row>
    <row r="85" spans="2:5" ht="14.25">
      <c r="B85" s="4"/>
      <c r="C85" s="30"/>
      <c r="D85" s="3"/>
      <c r="E85" s="3"/>
    </row>
    <row r="86" spans="2:5" ht="14.25">
      <c r="B86" s="4"/>
      <c r="C86" s="30"/>
      <c r="D86" s="3"/>
      <c r="E86" s="3"/>
    </row>
    <row r="87" spans="2:5" ht="14.25">
      <c r="B87" s="4"/>
      <c r="C87" s="30"/>
      <c r="D87" s="3"/>
      <c r="E87" s="3"/>
    </row>
    <row r="88" spans="2:5" ht="14.25">
      <c r="B88" s="4"/>
      <c r="C88" s="30"/>
      <c r="D88" s="3"/>
      <c r="E88" s="3"/>
    </row>
    <row r="89" spans="2:5" ht="14.25">
      <c r="B89" s="4"/>
      <c r="C89" s="30"/>
      <c r="D89" s="3"/>
      <c r="E89" s="3"/>
    </row>
    <row r="90" spans="2:5" ht="14.25">
      <c r="B90" s="4"/>
      <c r="C90" s="30"/>
      <c r="D90" s="3"/>
      <c r="E90" s="3"/>
    </row>
    <row r="91" spans="2:5" ht="14.25">
      <c r="B91" s="4"/>
      <c r="C91" s="30"/>
      <c r="D91" s="3"/>
      <c r="E91" s="3"/>
    </row>
    <row r="92" spans="2:5" ht="14.25">
      <c r="B92" s="4"/>
      <c r="C92" s="30"/>
      <c r="D92" s="3"/>
      <c r="E92" s="3"/>
    </row>
    <row r="93" spans="2:5" ht="14.25">
      <c r="B93" s="4"/>
      <c r="C93" s="30"/>
      <c r="D93" s="3"/>
      <c r="E93" s="3"/>
    </row>
    <row r="94" spans="2:5" ht="14.25">
      <c r="B94" s="4"/>
      <c r="C94" s="30"/>
      <c r="D94" s="3"/>
      <c r="E94" s="3"/>
    </row>
    <row r="95" spans="2:5" ht="14.25">
      <c r="B95" s="4"/>
      <c r="C95" s="30"/>
      <c r="D95" s="3"/>
      <c r="E95" s="3"/>
    </row>
    <row r="96" spans="2:5" ht="14.25">
      <c r="B96" s="4"/>
      <c r="C96" s="30"/>
      <c r="D96" s="3"/>
      <c r="E96" s="3"/>
    </row>
    <row r="97" spans="2:5" ht="14.25">
      <c r="B97" s="4"/>
      <c r="C97" s="30"/>
      <c r="D97" s="3"/>
      <c r="E97" s="3"/>
    </row>
    <row r="98" spans="2:5" ht="14.25">
      <c r="B98" s="4"/>
      <c r="C98" s="30"/>
      <c r="D98" s="3"/>
      <c r="E98" s="3"/>
    </row>
    <row r="99" spans="2:5" ht="14.25">
      <c r="B99" s="4"/>
      <c r="C99" s="30"/>
      <c r="D99" s="3"/>
      <c r="E99" s="3"/>
    </row>
    <row r="100" spans="2:5" ht="14.25">
      <c r="B100" s="4"/>
      <c r="C100" s="30"/>
      <c r="D100" s="3"/>
      <c r="E100" s="3"/>
    </row>
    <row r="101" spans="2:5" ht="14.25">
      <c r="B101" s="4"/>
      <c r="C101" s="30"/>
      <c r="D101" s="3"/>
      <c r="E101" s="3"/>
    </row>
  </sheetData>
  <sheetProtection/>
  <mergeCells count="2">
    <mergeCell ref="B2:E4"/>
    <mergeCell ref="C1:D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AD255"/>
  <sheetViews>
    <sheetView zoomScale="115" zoomScaleNormal="115" zoomScalePageLayoutView="0" workbookViewId="0" topLeftCell="F1">
      <selection activeCell="H8" sqref="H8"/>
    </sheetView>
  </sheetViews>
  <sheetFormatPr defaultColWidth="11.421875" defaultRowHeight="15"/>
  <cols>
    <col min="1" max="1" width="8.28125" style="0" customWidth="1"/>
    <col min="2" max="2" width="15.7109375" style="2" customWidth="1"/>
    <col min="3" max="3" width="30.7109375" style="23" customWidth="1"/>
    <col min="4" max="4" width="14.7109375" style="1" customWidth="1"/>
    <col min="5" max="5" width="12.7109375" style="1" customWidth="1"/>
    <col min="6" max="6" width="11.421875" style="0" customWidth="1"/>
    <col min="7" max="7" width="6.7109375" style="0" customWidth="1"/>
    <col min="8" max="8" width="14.8515625" style="0" customWidth="1"/>
    <col min="9" max="9" width="12.28125" style="0" customWidth="1"/>
    <col min="10" max="10" width="11.421875" style="0" customWidth="1"/>
    <col min="11" max="11" width="4.28125" style="0" customWidth="1"/>
    <col min="12" max="12" width="6.7109375" style="0" customWidth="1"/>
    <col min="13" max="13" width="19.140625" style="0" customWidth="1"/>
    <col min="14" max="15" width="11.421875" style="0" customWidth="1"/>
    <col min="16" max="16" width="4.28125" style="0" customWidth="1"/>
    <col min="17" max="17" width="6.7109375" style="0" customWidth="1"/>
    <col min="18" max="18" width="12.421875" style="0" customWidth="1"/>
    <col min="19" max="20" width="11.421875" style="0" customWidth="1"/>
    <col min="21" max="21" width="4.28125" style="0" customWidth="1"/>
    <col min="22" max="22" width="6.7109375" style="0" customWidth="1"/>
    <col min="23" max="23" width="17.7109375" style="0" customWidth="1"/>
    <col min="24" max="25" width="11.421875" style="0" customWidth="1"/>
    <col min="26" max="26" width="4.28125" style="0" customWidth="1"/>
    <col min="27" max="27" width="6.7109375" style="0" customWidth="1"/>
    <col min="28" max="28" width="15.57421875" style="0" customWidth="1"/>
  </cols>
  <sheetData>
    <row r="2" spans="2:4" ht="15" customHeight="1">
      <c r="B2" s="220" t="s">
        <v>110</v>
      </c>
      <c r="C2" s="220"/>
      <c r="D2" s="220"/>
    </row>
    <row r="3" spans="2:4" ht="15" customHeight="1">
      <c r="B3" s="220"/>
      <c r="C3" s="220"/>
      <c r="D3" s="220"/>
    </row>
    <row r="4" spans="2:4" ht="15" customHeight="1">
      <c r="B4" s="220"/>
      <c r="C4" s="220"/>
      <c r="D4" s="220"/>
    </row>
    <row r="5" spans="1:30" ht="15" customHeight="1">
      <c r="A5" s="153"/>
      <c r="B5" s="4">
        <v>586</v>
      </c>
      <c r="C5" s="151" t="s">
        <v>56</v>
      </c>
      <c r="D5" s="152" t="s">
        <v>336</v>
      </c>
      <c r="E5" s="152" t="s">
        <v>91</v>
      </c>
      <c r="G5" s="4">
        <v>586</v>
      </c>
      <c r="H5" s="151" t="s">
        <v>56</v>
      </c>
      <c r="I5" s="152" t="s">
        <v>336</v>
      </c>
      <c r="J5" s="152" t="s">
        <v>91</v>
      </c>
      <c r="L5" s="4">
        <v>584</v>
      </c>
      <c r="M5" s="149" t="s">
        <v>111</v>
      </c>
      <c r="N5" s="150" t="s">
        <v>112</v>
      </c>
      <c r="O5" s="150" t="s">
        <v>99</v>
      </c>
      <c r="Q5" s="4">
        <v>583</v>
      </c>
      <c r="R5" s="30" t="s">
        <v>236</v>
      </c>
      <c r="S5" s="3" t="s">
        <v>338</v>
      </c>
      <c r="T5" s="3" t="s">
        <v>99</v>
      </c>
      <c r="V5" s="4">
        <v>581</v>
      </c>
      <c r="W5" s="30" t="s">
        <v>344</v>
      </c>
      <c r="X5" s="3" t="s">
        <v>98</v>
      </c>
      <c r="Y5" s="3" t="s">
        <v>90</v>
      </c>
      <c r="AA5" s="4">
        <v>581</v>
      </c>
      <c r="AB5" s="30" t="s">
        <v>114</v>
      </c>
      <c r="AC5" s="3" t="s">
        <v>103</v>
      </c>
      <c r="AD5" s="3" t="s">
        <v>244</v>
      </c>
    </row>
    <row r="6" spans="1:30" ht="14.25">
      <c r="A6" s="153"/>
      <c r="B6" s="4">
        <v>584</v>
      </c>
      <c r="C6" s="30" t="s">
        <v>56</v>
      </c>
      <c r="D6" s="3" t="s">
        <v>336</v>
      </c>
      <c r="E6" s="3" t="s">
        <v>100</v>
      </c>
      <c r="G6" s="4">
        <v>584</v>
      </c>
      <c r="H6" s="30" t="s">
        <v>56</v>
      </c>
      <c r="I6" s="3" t="s">
        <v>336</v>
      </c>
      <c r="J6" s="3" t="s">
        <v>100</v>
      </c>
      <c r="L6" s="4">
        <v>578</v>
      </c>
      <c r="M6" s="35" t="s">
        <v>111</v>
      </c>
      <c r="N6" s="3" t="s">
        <v>98</v>
      </c>
      <c r="O6" s="3" t="s">
        <v>99</v>
      </c>
      <c r="Q6" s="4">
        <v>583</v>
      </c>
      <c r="R6" s="30" t="s">
        <v>236</v>
      </c>
      <c r="S6" s="3" t="s">
        <v>89</v>
      </c>
      <c r="T6" s="3" t="s">
        <v>92</v>
      </c>
      <c r="V6" s="4">
        <v>580</v>
      </c>
      <c r="W6" s="30" t="s">
        <v>344</v>
      </c>
      <c r="X6" s="3" t="s">
        <v>106</v>
      </c>
      <c r="Y6" s="3" t="s">
        <v>113</v>
      </c>
      <c r="AA6" s="4">
        <v>580</v>
      </c>
      <c r="AB6" s="30" t="s">
        <v>114</v>
      </c>
      <c r="AC6" s="3" t="s">
        <v>87</v>
      </c>
      <c r="AD6" s="3" t="s">
        <v>91</v>
      </c>
    </row>
    <row r="7" spans="1:30" ht="14.25">
      <c r="A7" s="153"/>
      <c r="B7" s="4">
        <v>584</v>
      </c>
      <c r="C7" s="149" t="s">
        <v>111</v>
      </c>
      <c r="D7" s="150" t="s">
        <v>112</v>
      </c>
      <c r="E7" s="150" t="s">
        <v>99</v>
      </c>
      <c r="G7" s="4">
        <v>582</v>
      </c>
      <c r="H7" s="30" t="s">
        <v>56</v>
      </c>
      <c r="I7" s="3" t="s">
        <v>336</v>
      </c>
      <c r="J7" s="3" t="s">
        <v>99</v>
      </c>
      <c r="L7" s="4">
        <v>578</v>
      </c>
      <c r="M7" s="30" t="s">
        <v>111</v>
      </c>
      <c r="N7" s="3" t="s">
        <v>101</v>
      </c>
      <c r="O7" s="3" t="s">
        <v>100</v>
      </c>
      <c r="Q7" s="4">
        <v>582</v>
      </c>
      <c r="R7" s="30" t="s">
        <v>236</v>
      </c>
      <c r="S7" s="3" t="s">
        <v>94</v>
      </c>
      <c r="T7" s="3" t="s">
        <v>92</v>
      </c>
      <c r="V7" s="4">
        <v>580</v>
      </c>
      <c r="W7" s="30" t="s">
        <v>344</v>
      </c>
      <c r="X7" s="3" t="s">
        <v>87</v>
      </c>
      <c r="Y7" s="3" t="s">
        <v>93</v>
      </c>
      <c r="AA7" s="4">
        <v>579</v>
      </c>
      <c r="AB7" s="30" t="s">
        <v>114</v>
      </c>
      <c r="AC7" s="3" t="s">
        <v>89</v>
      </c>
      <c r="AD7" s="3" t="s">
        <v>92</v>
      </c>
    </row>
    <row r="8" spans="1:30" ht="14.25">
      <c r="A8" s="153"/>
      <c r="B8" s="4">
        <v>583</v>
      </c>
      <c r="C8" s="30" t="s">
        <v>236</v>
      </c>
      <c r="D8" s="3" t="s">
        <v>338</v>
      </c>
      <c r="E8" s="3" t="s">
        <v>99</v>
      </c>
      <c r="G8" s="4">
        <v>582</v>
      </c>
      <c r="H8" s="30" t="s">
        <v>56</v>
      </c>
      <c r="I8" s="3" t="s">
        <v>338</v>
      </c>
      <c r="J8" s="3" t="s">
        <v>92</v>
      </c>
      <c r="L8" s="4">
        <v>578</v>
      </c>
      <c r="M8" s="30" t="s">
        <v>111</v>
      </c>
      <c r="N8" s="3" t="s">
        <v>101</v>
      </c>
      <c r="O8" s="3" t="s">
        <v>115</v>
      </c>
      <c r="Q8" s="4">
        <v>582</v>
      </c>
      <c r="R8" s="30" t="s">
        <v>236</v>
      </c>
      <c r="S8" s="3" t="s">
        <v>94</v>
      </c>
      <c r="T8" s="3" t="s">
        <v>91</v>
      </c>
      <c r="V8" s="4">
        <v>579</v>
      </c>
      <c r="W8" s="30" t="s">
        <v>344</v>
      </c>
      <c r="X8" s="3" t="s">
        <v>101</v>
      </c>
      <c r="Y8" s="3" t="s">
        <v>91</v>
      </c>
      <c r="AA8" s="4">
        <v>579</v>
      </c>
      <c r="AB8" s="30" t="s">
        <v>114</v>
      </c>
      <c r="AC8" s="3" t="s">
        <v>89</v>
      </c>
      <c r="AD8" s="3" t="s">
        <v>88</v>
      </c>
    </row>
    <row r="9" spans="1:30" ht="14.25">
      <c r="A9" s="153"/>
      <c r="B9" s="4">
        <v>583</v>
      </c>
      <c r="C9" s="30" t="s">
        <v>236</v>
      </c>
      <c r="D9" s="3" t="s">
        <v>89</v>
      </c>
      <c r="E9" s="3" t="s">
        <v>92</v>
      </c>
      <c r="G9" s="4">
        <v>582</v>
      </c>
      <c r="H9" s="30" t="s">
        <v>56</v>
      </c>
      <c r="I9" s="3" t="s">
        <v>338</v>
      </c>
      <c r="J9" s="3" t="s">
        <v>93</v>
      </c>
      <c r="L9" s="4">
        <v>577</v>
      </c>
      <c r="M9" s="30" t="s">
        <v>111</v>
      </c>
      <c r="N9" s="3" t="s">
        <v>101</v>
      </c>
      <c r="O9" s="3" t="s">
        <v>92</v>
      </c>
      <c r="Q9" s="4">
        <v>581</v>
      </c>
      <c r="R9" s="30" t="s">
        <v>236</v>
      </c>
      <c r="S9" s="3" t="s">
        <v>336</v>
      </c>
      <c r="T9" s="3" t="s">
        <v>93</v>
      </c>
      <c r="V9" s="4">
        <v>579</v>
      </c>
      <c r="W9" s="30" t="s">
        <v>344</v>
      </c>
      <c r="X9" s="3" t="s">
        <v>87</v>
      </c>
      <c r="Y9" s="3" t="s">
        <v>91</v>
      </c>
      <c r="AA9" s="4">
        <v>577</v>
      </c>
      <c r="AB9" s="30" t="s">
        <v>114</v>
      </c>
      <c r="AC9" s="3" t="s">
        <v>101</v>
      </c>
      <c r="AD9" s="3" t="s">
        <v>100</v>
      </c>
    </row>
    <row r="10" spans="1:30" ht="14.25">
      <c r="A10" s="153"/>
      <c r="B10" s="4">
        <v>582</v>
      </c>
      <c r="C10" s="30" t="s">
        <v>56</v>
      </c>
      <c r="D10" s="3" t="s">
        <v>336</v>
      </c>
      <c r="E10" s="3" t="s">
        <v>99</v>
      </c>
      <c r="G10" s="4">
        <v>581</v>
      </c>
      <c r="H10" s="30" t="s">
        <v>56</v>
      </c>
      <c r="I10" s="3" t="s">
        <v>338</v>
      </c>
      <c r="J10" s="3" t="s">
        <v>90</v>
      </c>
      <c r="L10" s="4">
        <v>577</v>
      </c>
      <c r="M10" s="30" t="s">
        <v>111</v>
      </c>
      <c r="N10" s="3" t="s">
        <v>101</v>
      </c>
      <c r="O10" s="3" t="s">
        <v>88</v>
      </c>
      <c r="Q10" s="4">
        <v>581</v>
      </c>
      <c r="R10" s="30" t="s">
        <v>236</v>
      </c>
      <c r="S10" s="3" t="s">
        <v>89</v>
      </c>
      <c r="T10" s="3" t="s">
        <v>93</v>
      </c>
      <c r="V10" s="4">
        <v>579</v>
      </c>
      <c r="W10" s="30" t="s">
        <v>344</v>
      </c>
      <c r="X10" s="3" t="s">
        <v>89</v>
      </c>
      <c r="Y10" s="3" t="s">
        <v>90</v>
      </c>
      <c r="AA10" s="4">
        <v>577</v>
      </c>
      <c r="AB10" s="30" t="s">
        <v>114</v>
      </c>
      <c r="AC10" s="3" t="s">
        <v>87</v>
      </c>
      <c r="AD10" s="3" t="s">
        <v>100</v>
      </c>
    </row>
    <row r="11" spans="1:30" ht="14.25">
      <c r="A11" s="153"/>
      <c r="B11" s="4">
        <v>582</v>
      </c>
      <c r="C11" s="30" t="s">
        <v>56</v>
      </c>
      <c r="D11" s="3" t="s">
        <v>338</v>
      </c>
      <c r="E11" s="3" t="s">
        <v>92</v>
      </c>
      <c r="G11" s="4">
        <v>581</v>
      </c>
      <c r="H11" s="30" t="s">
        <v>56</v>
      </c>
      <c r="I11" s="3" t="s">
        <v>103</v>
      </c>
      <c r="J11" s="3" t="s">
        <v>90</v>
      </c>
      <c r="L11" s="4">
        <v>576</v>
      </c>
      <c r="M11" s="30" t="s">
        <v>111</v>
      </c>
      <c r="N11" s="3" t="s">
        <v>102</v>
      </c>
      <c r="O11" s="3" t="s">
        <v>92</v>
      </c>
      <c r="Q11" s="4">
        <v>581</v>
      </c>
      <c r="R11" s="30" t="s">
        <v>236</v>
      </c>
      <c r="S11" s="3" t="s">
        <v>96</v>
      </c>
      <c r="T11" s="3" t="s">
        <v>93</v>
      </c>
      <c r="V11" s="4">
        <v>578</v>
      </c>
      <c r="W11" s="30" t="s">
        <v>344</v>
      </c>
      <c r="X11" s="3" t="s">
        <v>336</v>
      </c>
      <c r="Y11" s="3" t="s">
        <v>92</v>
      </c>
      <c r="AA11" s="4">
        <v>577</v>
      </c>
      <c r="AB11" s="30" t="s">
        <v>114</v>
      </c>
      <c r="AC11" s="3" t="s">
        <v>87</v>
      </c>
      <c r="AD11" s="3" t="s">
        <v>88</v>
      </c>
    </row>
    <row r="12" spans="1:30" ht="14.25">
      <c r="A12" s="153"/>
      <c r="B12" s="4">
        <v>582</v>
      </c>
      <c r="C12" s="30" t="s">
        <v>56</v>
      </c>
      <c r="D12" s="3" t="s">
        <v>338</v>
      </c>
      <c r="E12" s="3" t="s">
        <v>93</v>
      </c>
      <c r="G12" s="4">
        <v>580</v>
      </c>
      <c r="H12" s="30" t="s">
        <v>56</v>
      </c>
      <c r="I12" s="3" t="s">
        <v>245</v>
      </c>
      <c r="J12" s="3" t="s">
        <v>92</v>
      </c>
      <c r="L12" s="4">
        <v>575</v>
      </c>
      <c r="M12" s="30" t="s">
        <v>111</v>
      </c>
      <c r="N12" s="3" t="s">
        <v>117</v>
      </c>
      <c r="O12" s="3" t="s">
        <v>91</v>
      </c>
      <c r="Q12" s="4">
        <v>581</v>
      </c>
      <c r="R12" s="30" t="s">
        <v>236</v>
      </c>
      <c r="S12" s="3" t="s">
        <v>103</v>
      </c>
      <c r="T12" s="3" t="s">
        <v>93</v>
      </c>
      <c r="V12" s="4">
        <v>577</v>
      </c>
      <c r="W12" s="30" t="s">
        <v>344</v>
      </c>
      <c r="X12" s="3" t="s">
        <v>98</v>
      </c>
      <c r="Y12" s="3" t="s">
        <v>100</v>
      </c>
      <c r="AA12" s="4">
        <v>576</v>
      </c>
      <c r="AB12" s="30" t="s">
        <v>114</v>
      </c>
      <c r="AC12" s="3" t="s">
        <v>101</v>
      </c>
      <c r="AD12" s="3" t="s">
        <v>88</v>
      </c>
    </row>
    <row r="13" spans="1:30" ht="14.25">
      <c r="A13" s="153"/>
      <c r="B13" s="4">
        <v>582</v>
      </c>
      <c r="C13" s="30" t="s">
        <v>236</v>
      </c>
      <c r="D13" s="3" t="s">
        <v>94</v>
      </c>
      <c r="E13" s="3" t="s">
        <v>92</v>
      </c>
      <c r="G13" s="4">
        <v>579</v>
      </c>
      <c r="H13" s="30" t="s">
        <v>56</v>
      </c>
      <c r="I13" s="3" t="s">
        <v>342</v>
      </c>
      <c r="J13" s="3" t="s">
        <v>92</v>
      </c>
      <c r="L13" s="4">
        <v>575</v>
      </c>
      <c r="M13" s="30" t="s">
        <v>111</v>
      </c>
      <c r="N13" s="3" t="s">
        <v>102</v>
      </c>
      <c r="O13" s="3" t="s">
        <v>90</v>
      </c>
      <c r="Q13" s="4">
        <v>580</v>
      </c>
      <c r="R13" s="30" t="s">
        <v>236</v>
      </c>
      <c r="S13" s="3" t="s">
        <v>94</v>
      </c>
      <c r="T13" s="3" t="s">
        <v>90</v>
      </c>
      <c r="V13" s="4">
        <v>577</v>
      </c>
      <c r="W13" s="30" t="s">
        <v>344</v>
      </c>
      <c r="X13" s="3" t="s">
        <v>106</v>
      </c>
      <c r="Y13" s="3" t="s">
        <v>90</v>
      </c>
      <c r="AA13" s="4">
        <v>576</v>
      </c>
      <c r="AB13" s="30" t="s">
        <v>114</v>
      </c>
      <c r="AC13" s="3" t="s">
        <v>87</v>
      </c>
      <c r="AD13" s="3" t="s">
        <v>90</v>
      </c>
    </row>
    <row r="14" spans="1:30" ht="14.25">
      <c r="A14" s="153"/>
      <c r="B14" s="4">
        <v>582</v>
      </c>
      <c r="C14" s="30" t="s">
        <v>236</v>
      </c>
      <c r="D14" s="3" t="s">
        <v>94</v>
      </c>
      <c r="E14" s="3" t="s">
        <v>91</v>
      </c>
      <c r="G14" s="4">
        <v>579</v>
      </c>
      <c r="H14" s="30" t="s">
        <v>56</v>
      </c>
      <c r="I14" s="3" t="s">
        <v>339</v>
      </c>
      <c r="J14" s="3" t="s">
        <v>99</v>
      </c>
      <c r="L14" s="4">
        <v>575</v>
      </c>
      <c r="M14" s="30" t="s">
        <v>111</v>
      </c>
      <c r="N14" s="3" t="s">
        <v>87</v>
      </c>
      <c r="O14" s="3" t="s">
        <v>90</v>
      </c>
      <c r="Q14" s="4">
        <v>580</v>
      </c>
      <c r="R14" s="30" t="s">
        <v>236</v>
      </c>
      <c r="S14" s="3" t="s">
        <v>103</v>
      </c>
      <c r="T14" s="3" t="s">
        <v>99</v>
      </c>
      <c r="V14" s="4">
        <v>577</v>
      </c>
      <c r="W14" s="30" t="s">
        <v>344</v>
      </c>
      <c r="X14" s="3" t="s">
        <v>102</v>
      </c>
      <c r="Y14" s="3" t="s">
        <v>93</v>
      </c>
      <c r="AA14" s="4">
        <v>576</v>
      </c>
      <c r="AB14" s="30" t="s">
        <v>114</v>
      </c>
      <c r="AC14" s="3" t="s">
        <v>89</v>
      </c>
      <c r="AD14" s="3" t="s">
        <v>90</v>
      </c>
    </row>
    <row r="15" spans="1:30" ht="14.25">
      <c r="A15" s="153"/>
      <c r="B15" s="4">
        <v>581</v>
      </c>
      <c r="C15" s="30" t="s">
        <v>236</v>
      </c>
      <c r="D15" s="3" t="s">
        <v>336</v>
      </c>
      <c r="E15" s="3" t="s">
        <v>93</v>
      </c>
      <c r="G15" s="4">
        <v>579</v>
      </c>
      <c r="H15" s="30" t="s">
        <v>56</v>
      </c>
      <c r="I15" s="3" t="s">
        <v>103</v>
      </c>
      <c r="J15" s="3" t="s">
        <v>100</v>
      </c>
      <c r="L15" s="4">
        <v>574</v>
      </c>
      <c r="M15" s="30" t="s">
        <v>111</v>
      </c>
      <c r="N15" s="3" t="s">
        <v>108</v>
      </c>
      <c r="O15" s="3" t="s">
        <v>93</v>
      </c>
      <c r="Q15" s="4">
        <v>580</v>
      </c>
      <c r="R15" s="30" t="s">
        <v>236</v>
      </c>
      <c r="S15" s="3" t="s">
        <v>103</v>
      </c>
      <c r="T15" s="3" t="s">
        <v>100</v>
      </c>
      <c r="V15" s="4">
        <v>577</v>
      </c>
      <c r="W15" s="30" t="s">
        <v>344</v>
      </c>
      <c r="X15" s="3" t="s">
        <v>101</v>
      </c>
      <c r="Y15" s="3" t="s">
        <v>90</v>
      </c>
      <c r="AA15" s="4">
        <v>576</v>
      </c>
      <c r="AB15" s="30" t="s">
        <v>114</v>
      </c>
      <c r="AC15" s="3" t="s">
        <v>89</v>
      </c>
      <c r="AD15" s="3" t="s">
        <v>93</v>
      </c>
    </row>
    <row r="16" spans="1:30" ht="14.25">
      <c r="A16" s="153"/>
      <c r="B16" s="4">
        <v>581</v>
      </c>
      <c r="C16" s="30" t="s">
        <v>56</v>
      </c>
      <c r="D16" s="3" t="s">
        <v>338</v>
      </c>
      <c r="E16" s="3" t="s">
        <v>90</v>
      </c>
      <c r="G16" s="4">
        <v>577</v>
      </c>
      <c r="H16" s="30" t="s">
        <v>56</v>
      </c>
      <c r="I16" s="3" t="s">
        <v>339</v>
      </c>
      <c r="J16" s="3" t="s">
        <v>100</v>
      </c>
      <c r="L16" s="4">
        <v>574</v>
      </c>
      <c r="M16" s="30" t="s">
        <v>111</v>
      </c>
      <c r="N16" s="3" t="s">
        <v>119</v>
      </c>
      <c r="O16" s="3" t="s">
        <v>90</v>
      </c>
      <c r="Q16" s="4">
        <v>579</v>
      </c>
      <c r="R16" s="30" t="s">
        <v>236</v>
      </c>
      <c r="S16" s="3" t="s">
        <v>338</v>
      </c>
      <c r="T16" s="3" t="s">
        <v>93</v>
      </c>
      <c r="V16" s="4">
        <v>577</v>
      </c>
      <c r="W16" s="30" t="s">
        <v>344</v>
      </c>
      <c r="X16" s="3" t="s">
        <v>87</v>
      </c>
      <c r="Y16" s="3" t="s">
        <v>99</v>
      </c>
      <c r="AA16" s="4">
        <v>576</v>
      </c>
      <c r="AB16" s="30" t="s">
        <v>114</v>
      </c>
      <c r="AC16" s="3" t="s">
        <v>94</v>
      </c>
      <c r="AD16" s="3" t="s">
        <v>100</v>
      </c>
    </row>
    <row r="17" spans="1:30" ht="14.25">
      <c r="A17" s="153"/>
      <c r="B17" s="4">
        <v>581</v>
      </c>
      <c r="C17" s="30" t="s">
        <v>344</v>
      </c>
      <c r="D17" s="3" t="s">
        <v>98</v>
      </c>
      <c r="E17" s="3" t="s">
        <v>90</v>
      </c>
      <c r="G17" s="4">
        <v>576</v>
      </c>
      <c r="H17" s="30" t="s">
        <v>56</v>
      </c>
      <c r="I17" s="3" t="s">
        <v>342</v>
      </c>
      <c r="J17" s="3" t="s">
        <v>90</v>
      </c>
      <c r="L17" s="4">
        <v>574</v>
      </c>
      <c r="M17" s="30" t="s">
        <v>111</v>
      </c>
      <c r="N17" s="3" t="s">
        <v>98</v>
      </c>
      <c r="O17" s="3" t="s">
        <v>91</v>
      </c>
      <c r="Q17" s="4">
        <v>579</v>
      </c>
      <c r="R17" s="30" t="s">
        <v>236</v>
      </c>
      <c r="S17" s="3" t="s">
        <v>94</v>
      </c>
      <c r="T17" s="3" t="s">
        <v>99</v>
      </c>
      <c r="V17" s="4">
        <v>577</v>
      </c>
      <c r="W17" s="30" t="s">
        <v>344</v>
      </c>
      <c r="X17" s="3" t="s">
        <v>94</v>
      </c>
      <c r="Y17" s="3" t="s">
        <v>92</v>
      </c>
      <c r="AA17" s="4">
        <v>576</v>
      </c>
      <c r="AB17" s="30" t="s">
        <v>114</v>
      </c>
      <c r="AC17" s="3" t="s">
        <v>96</v>
      </c>
      <c r="AD17" s="3" t="s">
        <v>100</v>
      </c>
    </row>
    <row r="18" spans="1:30" ht="14.25">
      <c r="A18" s="153"/>
      <c r="B18" s="4">
        <v>581</v>
      </c>
      <c r="C18" s="30" t="s">
        <v>236</v>
      </c>
      <c r="D18" s="3" t="s">
        <v>89</v>
      </c>
      <c r="E18" s="3" t="s">
        <v>93</v>
      </c>
      <c r="G18" s="4">
        <v>575</v>
      </c>
      <c r="H18" s="30" t="s">
        <v>56</v>
      </c>
      <c r="I18" s="3" t="s">
        <v>94</v>
      </c>
      <c r="J18" s="3" t="s">
        <v>92</v>
      </c>
      <c r="L18" s="4">
        <v>573</v>
      </c>
      <c r="M18" s="30" t="s">
        <v>111</v>
      </c>
      <c r="N18" s="3" t="s">
        <v>117</v>
      </c>
      <c r="O18" s="3" t="s">
        <v>88</v>
      </c>
      <c r="Q18" s="4">
        <v>579</v>
      </c>
      <c r="R18" s="30" t="s">
        <v>236</v>
      </c>
      <c r="S18" s="3" t="s">
        <v>96</v>
      </c>
      <c r="T18" s="3" t="s">
        <v>90</v>
      </c>
      <c r="V18" s="4">
        <v>577</v>
      </c>
      <c r="W18" s="30" t="s">
        <v>344</v>
      </c>
      <c r="X18" s="3" t="s">
        <v>94</v>
      </c>
      <c r="Y18" s="3" t="s">
        <v>91</v>
      </c>
      <c r="AA18" s="4">
        <v>575</v>
      </c>
      <c r="AB18" s="30" t="s">
        <v>114</v>
      </c>
      <c r="AC18" s="3" t="s">
        <v>101</v>
      </c>
      <c r="AD18" s="3" t="s">
        <v>90</v>
      </c>
    </row>
    <row r="19" spans="1:30" ht="14.25">
      <c r="A19" s="153"/>
      <c r="B19" s="4">
        <v>581</v>
      </c>
      <c r="C19" s="30" t="s">
        <v>236</v>
      </c>
      <c r="D19" s="3" t="s">
        <v>96</v>
      </c>
      <c r="E19" s="3" t="s">
        <v>93</v>
      </c>
      <c r="G19" s="4">
        <v>575</v>
      </c>
      <c r="H19" s="30" t="s">
        <v>56</v>
      </c>
      <c r="I19" s="3" t="s">
        <v>94</v>
      </c>
      <c r="J19" s="3" t="s">
        <v>115</v>
      </c>
      <c r="L19" s="4">
        <v>573</v>
      </c>
      <c r="M19" s="30" t="s">
        <v>111</v>
      </c>
      <c r="N19" s="3" t="s">
        <v>106</v>
      </c>
      <c r="O19" s="3" t="s">
        <v>90</v>
      </c>
      <c r="Q19" s="4">
        <v>578</v>
      </c>
      <c r="R19" s="30" t="s">
        <v>236</v>
      </c>
      <c r="S19" s="3" t="s">
        <v>336</v>
      </c>
      <c r="T19" s="3" t="s">
        <v>100</v>
      </c>
      <c r="V19" s="4">
        <v>576</v>
      </c>
      <c r="W19" s="30" t="s">
        <v>344</v>
      </c>
      <c r="X19" s="3" t="s">
        <v>117</v>
      </c>
      <c r="Y19" s="3" t="s">
        <v>92</v>
      </c>
      <c r="AA19" s="4">
        <v>575</v>
      </c>
      <c r="AB19" s="30" t="s">
        <v>114</v>
      </c>
      <c r="AC19" s="3" t="s">
        <v>101</v>
      </c>
      <c r="AD19" s="3" t="s">
        <v>92</v>
      </c>
    </row>
    <row r="20" spans="1:30" ht="14.25">
      <c r="A20" s="153"/>
      <c r="B20" s="4">
        <v>581</v>
      </c>
      <c r="C20" s="30" t="s">
        <v>56</v>
      </c>
      <c r="D20" s="3" t="s">
        <v>103</v>
      </c>
      <c r="E20" s="3" t="s">
        <v>90</v>
      </c>
      <c r="G20" s="4">
        <v>574</v>
      </c>
      <c r="H20" s="30" t="s">
        <v>56</v>
      </c>
      <c r="I20" s="3" t="s">
        <v>94</v>
      </c>
      <c r="J20" s="3" t="s">
        <v>99</v>
      </c>
      <c r="L20" s="4">
        <v>573</v>
      </c>
      <c r="M20" s="30" t="s">
        <v>111</v>
      </c>
      <c r="N20" s="3" t="s">
        <v>106</v>
      </c>
      <c r="O20" s="3" t="s">
        <v>92</v>
      </c>
      <c r="Q20" s="4">
        <v>577</v>
      </c>
      <c r="R20" s="30" t="s">
        <v>236</v>
      </c>
      <c r="S20" s="3" t="s">
        <v>338</v>
      </c>
      <c r="T20" s="3" t="s">
        <v>92</v>
      </c>
      <c r="V20" s="4">
        <v>576</v>
      </c>
      <c r="W20" s="30" t="s">
        <v>344</v>
      </c>
      <c r="X20" s="3" t="s">
        <v>87</v>
      </c>
      <c r="Y20" s="3" t="s">
        <v>92</v>
      </c>
      <c r="AA20" s="4">
        <v>575</v>
      </c>
      <c r="AB20" s="30" t="s">
        <v>114</v>
      </c>
      <c r="AC20" s="3" t="s">
        <v>87</v>
      </c>
      <c r="AD20" s="3" t="s">
        <v>99</v>
      </c>
    </row>
    <row r="21" spans="1:30" ht="14.25">
      <c r="A21" s="153"/>
      <c r="B21" s="4">
        <v>581</v>
      </c>
      <c r="C21" s="30" t="s">
        <v>236</v>
      </c>
      <c r="D21" s="3" t="s">
        <v>103</v>
      </c>
      <c r="E21" s="3" t="s">
        <v>93</v>
      </c>
      <c r="G21" s="4">
        <v>574</v>
      </c>
      <c r="H21" s="30" t="s">
        <v>56</v>
      </c>
      <c r="I21" s="3" t="s">
        <v>94</v>
      </c>
      <c r="J21" s="3" t="s">
        <v>90</v>
      </c>
      <c r="L21" s="4">
        <v>573</v>
      </c>
      <c r="M21" s="30" t="s">
        <v>111</v>
      </c>
      <c r="N21" s="3" t="s">
        <v>101</v>
      </c>
      <c r="O21" s="3" t="s">
        <v>90</v>
      </c>
      <c r="Q21" s="4">
        <v>577</v>
      </c>
      <c r="R21" s="30" t="s">
        <v>236</v>
      </c>
      <c r="S21" s="3" t="s">
        <v>96</v>
      </c>
      <c r="T21" s="3" t="s">
        <v>100</v>
      </c>
      <c r="V21" s="4">
        <v>576</v>
      </c>
      <c r="W21" s="30" t="s">
        <v>344</v>
      </c>
      <c r="X21" s="3" t="s">
        <v>87</v>
      </c>
      <c r="Y21" s="3" t="s">
        <v>88</v>
      </c>
      <c r="AA21" s="4">
        <v>574</v>
      </c>
      <c r="AB21" s="30" t="s">
        <v>114</v>
      </c>
      <c r="AC21" s="3" t="s">
        <v>89</v>
      </c>
      <c r="AD21" s="3" t="s">
        <v>91</v>
      </c>
    </row>
    <row r="22" spans="1:30" ht="14.25">
      <c r="A22" s="153"/>
      <c r="B22" s="4">
        <v>581</v>
      </c>
      <c r="C22" s="30" t="s">
        <v>114</v>
      </c>
      <c r="D22" s="3" t="s">
        <v>103</v>
      </c>
      <c r="E22" s="3" t="s">
        <v>244</v>
      </c>
      <c r="G22" s="4">
        <v>573</v>
      </c>
      <c r="H22" s="30" t="s">
        <v>56</v>
      </c>
      <c r="I22" s="3" t="s">
        <v>338</v>
      </c>
      <c r="J22" s="3" t="s">
        <v>115</v>
      </c>
      <c r="L22" s="4">
        <v>573</v>
      </c>
      <c r="M22" s="30" t="s">
        <v>111</v>
      </c>
      <c r="N22" s="3" t="s">
        <v>120</v>
      </c>
      <c r="O22" s="3" t="s">
        <v>93</v>
      </c>
      <c r="Q22" s="4">
        <v>577</v>
      </c>
      <c r="R22" s="30" t="s">
        <v>236</v>
      </c>
      <c r="S22" s="3" t="s">
        <v>123</v>
      </c>
      <c r="T22" s="3" t="s">
        <v>92</v>
      </c>
      <c r="V22" s="4">
        <v>576</v>
      </c>
      <c r="W22" s="30" t="s">
        <v>344</v>
      </c>
      <c r="X22" s="3" t="s">
        <v>89</v>
      </c>
      <c r="Y22" s="3" t="s">
        <v>92</v>
      </c>
      <c r="AA22" s="4">
        <v>574</v>
      </c>
      <c r="AB22" s="30" t="s">
        <v>114</v>
      </c>
      <c r="AC22" s="3" t="s">
        <v>96</v>
      </c>
      <c r="AD22" s="3" t="s">
        <v>93</v>
      </c>
    </row>
    <row r="23" spans="1:30" ht="14.25">
      <c r="A23" s="153"/>
      <c r="B23" s="4">
        <v>580</v>
      </c>
      <c r="C23" s="30" t="s">
        <v>344</v>
      </c>
      <c r="D23" s="3" t="s">
        <v>106</v>
      </c>
      <c r="E23" s="3" t="s">
        <v>113</v>
      </c>
      <c r="G23" s="4">
        <v>573</v>
      </c>
      <c r="H23" s="30" t="s">
        <v>56</v>
      </c>
      <c r="I23" s="3" t="s">
        <v>96</v>
      </c>
      <c r="J23" s="3" t="s">
        <v>100</v>
      </c>
      <c r="L23" s="4">
        <v>573</v>
      </c>
      <c r="M23" s="30" t="s">
        <v>111</v>
      </c>
      <c r="N23" s="3" t="s">
        <v>101</v>
      </c>
      <c r="O23" s="3" t="s">
        <v>118</v>
      </c>
      <c r="Q23" s="4">
        <v>576</v>
      </c>
      <c r="R23" s="30" t="s">
        <v>236</v>
      </c>
      <c r="S23" s="3" t="s">
        <v>336</v>
      </c>
      <c r="T23" s="3" t="s">
        <v>90</v>
      </c>
      <c r="V23" s="4">
        <v>576</v>
      </c>
      <c r="W23" s="30" t="s">
        <v>344</v>
      </c>
      <c r="X23" s="3" t="s">
        <v>96</v>
      </c>
      <c r="Y23" s="3" t="s">
        <v>99</v>
      </c>
      <c r="AA23" s="4">
        <v>573</v>
      </c>
      <c r="AB23" s="30" t="s">
        <v>114</v>
      </c>
      <c r="AC23" s="3" t="s">
        <v>87</v>
      </c>
      <c r="AD23" s="3" t="s">
        <v>93</v>
      </c>
    </row>
    <row r="24" spans="1:30" ht="14.25">
      <c r="A24" s="153"/>
      <c r="B24" s="4">
        <v>580</v>
      </c>
      <c r="C24" s="30" t="s">
        <v>344</v>
      </c>
      <c r="D24" s="3" t="s">
        <v>87</v>
      </c>
      <c r="E24" s="3" t="s">
        <v>93</v>
      </c>
      <c r="G24" s="4">
        <v>572</v>
      </c>
      <c r="H24" s="30" t="s">
        <v>56</v>
      </c>
      <c r="I24" s="3" t="s">
        <v>336</v>
      </c>
      <c r="J24" s="3" t="s">
        <v>93</v>
      </c>
      <c r="L24" s="4">
        <v>573</v>
      </c>
      <c r="M24" s="30" t="s">
        <v>111</v>
      </c>
      <c r="N24" s="3" t="s">
        <v>87</v>
      </c>
      <c r="O24" s="3" t="s">
        <v>100</v>
      </c>
      <c r="Q24" s="4">
        <v>576</v>
      </c>
      <c r="R24" s="30" t="s">
        <v>236</v>
      </c>
      <c r="S24" s="3" t="s">
        <v>89</v>
      </c>
      <c r="T24" s="3" t="s">
        <v>91</v>
      </c>
      <c r="V24" s="4">
        <v>575</v>
      </c>
      <c r="W24" s="30" t="s">
        <v>344</v>
      </c>
      <c r="X24" s="3" t="s">
        <v>98</v>
      </c>
      <c r="Y24" s="3" t="s">
        <v>92</v>
      </c>
      <c r="AA24" s="4">
        <v>573</v>
      </c>
      <c r="AB24" s="30" t="s">
        <v>114</v>
      </c>
      <c r="AC24" s="3" t="s">
        <v>94</v>
      </c>
      <c r="AD24" s="3" t="s">
        <v>99</v>
      </c>
    </row>
    <row r="25" spans="1:30" ht="14.25">
      <c r="A25" s="153"/>
      <c r="B25" s="4">
        <v>580</v>
      </c>
      <c r="C25" s="30" t="s">
        <v>114</v>
      </c>
      <c r="D25" s="3" t="s">
        <v>87</v>
      </c>
      <c r="E25" s="3" t="s">
        <v>91</v>
      </c>
      <c r="G25" s="4">
        <v>572</v>
      </c>
      <c r="H25" s="30" t="s">
        <v>56</v>
      </c>
      <c r="I25" s="3" t="s">
        <v>94</v>
      </c>
      <c r="J25" s="3" t="s">
        <v>93</v>
      </c>
      <c r="L25" s="4">
        <v>573</v>
      </c>
      <c r="M25" s="30" t="s">
        <v>111</v>
      </c>
      <c r="N25" s="3" t="s">
        <v>87</v>
      </c>
      <c r="O25" s="3" t="s">
        <v>91</v>
      </c>
      <c r="Q25" s="4">
        <v>575</v>
      </c>
      <c r="R25" s="30" t="s">
        <v>236</v>
      </c>
      <c r="S25" s="3" t="s">
        <v>336</v>
      </c>
      <c r="T25" s="3" t="s">
        <v>99</v>
      </c>
      <c r="V25" s="4">
        <v>575</v>
      </c>
      <c r="W25" s="30" t="s">
        <v>344</v>
      </c>
      <c r="X25" s="3" t="s">
        <v>106</v>
      </c>
      <c r="Y25" s="3" t="s">
        <v>100</v>
      </c>
      <c r="AA25" s="4">
        <v>573</v>
      </c>
      <c r="AB25" s="30" t="s">
        <v>114</v>
      </c>
      <c r="AC25" s="3" t="s">
        <v>94</v>
      </c>
      <c r="AD25" s="3" t="s">
        <v>93</v>
      </c>
    </row>
    <row r="26" spans="1:30" ht="14.25">
      <c r="A26" s="153"/>
      <c r="B26" s="4">
        <v>580</v>
      </c>
      <c r="C26" s="30" t="s">
        <v>236</v>
      </c>
      <c r="D26" s="3" t="s">
        <v>94</v>
      </c>
      <c r="E26" s="3" t="s">
        <v>90</v>
      </c>
      <c r="G26" s="4">
        <v>571</v>
      </c>
      <c r="H26" s="30" t="s">
        <v>56</v>
      </c>
      <c r="I26" s="3" t="s">
        <v>103</v>
      </c>
      <c r="J26" s="3" t="s">
        <v>93</v>
      </c>
      <c r="L26" s="4">
        <v>572</v>
      </c>
      <c r="M26" s="30" t="s">
        <v>111</v>
      </c>
      <c r="N26" s="3" t="s">
        <v>106</v>
      </c>
      <c r="O26" s="3" t="s">
        <v>99</v>
      </c>
      <c r="Q26" s="4">
        <v>575</v>
      </c>
      <c r="R26" s="30" t="s">
        <v>236</v>
      </c>
      <c r="S26" s="3" t="s">
        <v>87</v>
      </c>
      <c r="T26" s="3" t="s">
        <v>91</v>
      </c>
      <c r="V26" s="4">
        <v>575</v>
      </c>
      <c r="W26" s="30" t="s">
        <v>344</v>
      </c>
      <c r="X26" s="3" t="s">
        <v>101</v>
      </c>
      <c r="Y26" s="3" t="s">
        <v>100</v>
      </c>
      <c r="AA26" s="4">
        <v>573</v>
      </c>
      <c r="AB26" s="30" t="s">
        <v>114</v>
      </c>
      <c r="AC26" s="3" t="s">
        <v>123</v>
      </c>
      <c r="AD26" s="3" t="s">
        <v>93</v>
      </c>
    </row>
    <row r="27" spans="1:30" ht="14.25">
      <c r="A27" s="153"/>
      <c r="B27" s="4">
        <v>580</v>
      </c>
      <c r="C27" s="30" t="s">
        <v>236</v>
      </c>
      <c r="D27" s="3" t="s">
        <v>103</v>
      </c>
      <c r="E27" s="3" t="s">
        <v>99</v>
      </c>
      <c r="L27" s="4">
        <v>572</v>
      </c>
      <c r="M27" s="30" t="s">
        <v>111</v>
      </c>
      <c r="N27" s="3" t="s">
        <v>120</v>
      </c>
      <c r="O27" s="3" t="s">
        <v>99</v>
      </c>
      <c r="Q27" s="4">
        <v>574</v>
      </c>
      <c r="R27" s="30" t="s">
        <v>236</v>
      </c>
      <c r="S27" s="3" t="s">
        <v>338</v>
      </c>
      <c r="T27" s="3" t="s">
        <v>90</v>
      </c>
      <c r="V27" s="4">
        <v>575</v>
      </c>
      <c r="W27" s="30" t="s">
        <v>344</v>
      </c>
      <c r="X27" s="3" t="s">
        <v>101</v>
      </c>
      <c r="Y27" s="3" t="s">
        <v>118</v>
      </c>
      <c r="AA27" s="4">
        <v>572</v>
      </c>
      <c r="AB27" s="30" t="s">
        <v>114</v>
      </c>
      <c r="AC27" s="3" t="s">
        <v>101</v>
      </c>
      <c r="AD27" s="3" t="s">
        <v>91</v>
      </c>
    </row>
    <row r="28" spans="1:30" ht="14.25">
      <c r="A28" s="153"/>
      <c r="B28" s="4">
        <v>580</v>
      </c>
      <c r="C28" s="30" t="s">
        <v>56</v>
      </c>
      <c r="D28" s="3" t="s">
        <v>245</v>
      </c>
      <c r="E28" s="3" t="s">
        <v>92</v>
      </c>
      <c r="L28" s="4">
        <v>571</v>
      </c>
      <c r="M28" s="30" t="s">
        <v>111</v>
      </c>
      <c r="N28" s="3" t="s">
        <v>117</v>
      </c>
      <c r="O28" s="3" t="s">
        <v>90</v>
      </c>
      <c r="Q28" s="4">
        <v>574</v>
      </c>
      <c r="R28" s="30" t="s">
        <v>236</v>
      </c>
      <c r="S28" s="3" t="s">
        <v>89</v>
      </c>
      <c r="T28" s="3" t="s">
        <v>90</v>
      </c>
      <c r="V28" s="4">
        <v>575</v>
      </c>
      <c r="W28" s="30" t="s">
        <v>344</v>
      </c>
      <c r="X28" s="3" t="s">
        <v>94</v>
      </c>
      <c r="Y28" s="3" t="s">
        <v>90</v>
      </c>
      <c r="AA28" s="4">
        <v>571</v>
      </c>
      <c r="AB28" s="30" t="s">
        <v>114</v>
      </c>
      <c r="AC28" s="3" t="s">
        <v>102</v>
      </c>
      <c r="AD28" s="3" t="s">
        <v>99</v>
      </c>
    </row>
    <row r="29" spans="1:30" ht="14.25">
      <c r="A29" s="153"/>
      <c r="B29" s="4">
        <v>580</v>
      </c>
      <c r="C29" s="30" t="s">
        <v>236</v>
      </c>
      <c r="D29" s="3" t="s">
        <v>103</v>
      </c>
      <c r="E29" s="3" t="s">
        <v>100</v>
      </c>
      <c r="G29" s="4">
        <v>579</v>
      </c>
      <c r="H29" s="30" t="s">
        <v>66</v>
      </c>
      <c r="I29" s="3" t="s">
        <v>96</v>
      </c>
      <c r="J29" s="3" t="s">
        <v>93</v>
      </c>
      <c r="L29" s="4">
        <v>571</v>
      </c>
      <c r="M29" s="30" t="s">
        <v>111</v>
      </c>
      <c r="N29" s="3" t="s">
        <v>117</v>
      </c>
      <c r="O29" s="3" t="s">
        <v>93</v>
      </c>
      <c r="Q29" s="4">
        <v>574</v>
      </c>
      <c r="R29" s="30" t="s">
        <v>236</v>
      </c>
      <c r="S29" s="3" t="s">
        <v>89</v>
      </c>
      <c r="T29" s="3" t="s">
        <v>88</v>
      </c>
      <c r="V29" s="4">
        <v>575</v>
      </c>
      <c r="W29" s="30" t="s">
        <v>344</v>
      </c>
      <c r="X29" s="3" t="s">
        <v>94</v>
      </c>
      <c r="Y29" s="3" t="s">
        <v>100</v>
      </c>
      <c r="AA29" s="4">
        <v>571</v>
      </c>
      <c r="AB29" s="30" t="s">
        <v>114</v>
      </c>
      <c r="AC29" s="3" t="s">
        <v>102</v>
      </c>
      <c r="AD29" s="3" t="s">
        <v>90</v>
      </c>
    </row>
    <row r="30" spans="1:30" ht="14.25">
      <c r="A30" s="153"/>
      <c r="B30" s="4">
        <v>579</v>
      </c>
      <c r="C30" s="30" t="s">
        <v>56</v>
      </c>
      <c r="D30" s="3" t="s">
        <v>342</v>
      </c>
      <c r="E30" s="3" t="s">
        <v>92</v>
      </c>
      <c r="G30" s="4">
        <v>576</v>
      </c>
      <c r="H30" s="30" t="s">
        <v>66</v>
      </c>
      <c r="I30" s="3" t="s">
        <v>94</v>
      </c>
      <c r="J30" s="3" t="s">
        <v>92</v>
      </c>
      <c r="L30" s="4">
        <v>571</v>
      </c>
      <c r="M30" s="30" t="s">
        <v>111</v>
      </c>
      <c r="N30" s="3" t="s">
        <v>98</v>
      </c>
      <c r="O30" s="3" t="s">
        <v>93</v>
      </c>
      <c r="Q30" s="4">
        <v>574</v>
      </c>
      <c r="R30" s="30" t="s">
        <v>236</v>
      </c>
      <c r="S30" s="3" t="s">
        <v>94</v>
      </c>
      <c r="T30" s="3" t="s">
        <v>91</v>
      </c>
      <c r="V30" s="4">
        <v>574</v>
      </c>
      <c r="W30" s="30" t="s">
        <v>344</v>
      </c>
      <c r="X30" s="3" t="s">
        <v>117</v>
      </c>
      <c r="Y30" s="3" t="s">
        <v>88</v>
      </c>
      <c r="AA30" s="4">
        <v>571</v>
      </c>
      <c r="AB30" s="30" t="s">
        <v>114</v>
      </c>
      <c r="AC30" s="3" t="s">
        <v>102</v>
      </c>
      <c r="AD30" s="3" t="s">
        <v>93</v>
      </c>
    </row>
    <row r="31" spans="1:30" ht="14.25">
      <c r="A31" s="153"/>
      <c r="B31" s="4">
        <v>579</v>
      </c>
      <c r="C31" s="30" t="s">
        <v>236</v>
      </c>
      <c r="D31" s="3" t="s">
        <v>338</v>
      </c>
      <c r="E31" s="3" t="s">
        <v>93</v>
      </c>
      <c r="G31" s="4">
        <v>574</v>
      </c>
      <c r="H31" s="30" t="s">
        <v>66</v>
      </c>
      <c r="I31" s="3" t="s">
        <v>336</v>
      </c>
      <c r="J31" s="3" t="s">
        <v>100</v>
      </c>
      <c r="L31" s="4">
        <v>571</v>
      </c>
      <c r="M31" s="30" t="s">
        <v>111</v>
      </c>
      <c r="N31" s="3" t="s">
        <v>106</v>
      </c>
      <c r="O31" s="3" t="s">
        <v>100</v>
      </c>
      <c r="Q31" s="4">
        <v>573</v>
      </c>
      <c r="R31" s="30" t="s">
        <v>236</v>
      </c>
      <c r="S31" s="3" t="s">
        <v>336</v>
      </c>
      <c r="T31" s="3" t="s">
        <v>91</v>
      </c>
      <c r="V31" s="4">
        <v>574</v>
      </c>
      <c r="W31" s="30" t="s">
        <v>344</v>
      </c>
      <c r="X31" s="3" t="s">
        <v>102</v>
      </c>
      <c r="Y31" s="3" t="s">
        <v>92</v>
      </c>
      <c r="AA31" s="4">
        <v>570</v>
      </c>
      <c r="AB31" s="30" t="s">
        <v>114</v>
      </c>
      <c r="AC31" s="3" t="s">
        <v>338</v>
      </c>
      <c r="AD31" s="3" t="s">
        <v>93</v>
      </c>
    </row>
    <row r="32" spans="1:30" ht="14.25">
      <c r="A32" s="153"/>
      <c r="B32" s="4">
        <v>579</v>
      </c>
      <c r="C32" s="30" t="s">
        <v>56</v>
      </c>
      <c r="D32" s="3" t="s">
        <v>339</v>
      </c>
      <c r="E32" s="3" t="s">
        <v>99</v>
      </c>
      <c r="G32" s="4">
        <v>574</v>
      </c>
      <c r="H32" s="30" t="s">
        <v>66</v>
      </c>
      <c r="I32" s="3" t="s">
        <v>94</v>
      </c>
      <c r="J32" s="3" t="s">
        <v>90</v>
      </c>
      <c r="L32" s="4">
        <v>570</v>
      </c>
      <c r="M32" s="30" t="s">
        <v>111</v>
      </c>
      <c r="N32" s="3" t="s">
        <v>105</v>
      </c>
      <c r="O32" s="3" t="s">
        <v>93</v>
      </c>
      <c r="Q32" s="4">
        <v>573</v>
      </c>
      <c r="R32" s="30" t="s">
        <v>236</v>
      </c>
      <c r="S32" s="3" t="s">
        <v>102</v>
      </c>
      <c r="T32" s="3" t="s">
        <v>100</v>
      </c>
      <c r="V32" s="4">
        <v>573</v>
      </c>
      <c r="W32" s="30" t="s">
        <v>344</v>
      </c>
      <c r="X32" s="3" t="s">
        <v>117</v>
      </c>
      <c r="Y32" s="3" t="s">
        <v>100</v>
      </c>
      <c r="AA32" s="4">
        <v>570</v>
      </c>
      <c r="AB32" s="30" t="s">
        <v>114</v>
      </c>
      <c r="AC32" s="3" t="s">
        <v>101</v>
      </c>
      <c r="AD32" s="3" t="s">
        <v>99</v>
      </c>
    </row>
    <row r="33" spans="1:30" ht="14.25">
      <c r="A33" s="153"/>
      <c r="B33" s="4">
        <v>579</v>
      </c>
      <c r="C33" s="30" t="s">
        <v>344</v>
      </c>
      <c r="D33" s="3" t="s">
        <v>101</v>
      </c>
      <c r="E33" s="3" t="s">
        <v>91</v>
      </c>
      <c r="G33" s="4">
        <v>573</v>
      </c>
      <c r="H33" s="30" t="s">
        <v>66</v>
      </c>
      <c r="I33" s="3" t="s">
        <v>96</v>
      </c>
      <c r="J33" s="3" t="s">
        <v>90</v>
      </c>
      <c r="L33" s="4">
        <v>570</v>
      </c>
      <c r="M33" s="30" t="s">
        <v>111</v>
      </c>
      <c r="N33" s="3" t="s">
        <v>106</v>
      </c>
      <c r="O33" s="3" t="s">
        <v>91</v>
      </c>
      <c r="Q33" s="4">
        <v>573</v>
      </c>
      <c r="R33" s="30" t="s">
        <v>236</v>
      </c>
      <c r="S33" s="3" t="s">
        <v>102</v>
      </c>
      <c r="T33" s="3" t="s">
        <v>91</v>
      </c>
      <c r="V33" s="4">
        <v>573</v>
      </c>
      <c r="W33" s="30" t="s">
        <v>344</v>
      </c>
      <c r="X33" s="3" t="s">
        <v>117</v>
      </c>
      <c r="Y33" s="3" t="s">
        <v>91</v>
      </c>
      <c r="AA33" s="4">
        <v>570</v>
      </c>
      <c r="AB33" s="30" t="s">
        <v>114</v>
      </c>
      <c r="AC33" s="3" t="s">
        <v>87</v>
      </c>
      <c r="AD33" s="3" t="s">
        <v>92</v>
      </c>
    </row>
    <row r="34" spans="1:30" ht="14.25">
      <c r="A34" s="153"/>
      <c r="B34" s="4">
        <v>579</v>
      </c>
      <c r="C34" s="30" t="s">
        <v>344</v>
      </c>
      <c r="D34" s="3" t="s">
        <v>87</v>
      </c>
      <c r="E34" s="3" t="s">
        <v>91</v>
      </c>
      <c r="G34" s="4">
        <v>572</v>
      </c>
      <c r="H34" s="30" t="s">
        <v>66</v>
      </c>
      <c r="I34" s="3" t="s">
        <v>336</v>
      </c>
      <c r="J34" s="3" t="s">
        <v>92</v>
      </c>
      <c r="L34" s="4">
        <v>570</v>
      </c>
      <c r="M34" s="30" t="s">
        <v>111</v>
      </c>
      <c r="N34" s="3" t="s">
        <v>87</v>
      </c>
      <c r="O34" s="3" t="s">
        <v>93</v>
      </c>
      <c r="Q34" s="4">
        <v>573</v>
      </c>
      <c r="R34" s="30" t="s">
        <v>236</v>
      </c>
      <c r="S34" s="3" t="s">
        <v>87</v>
      </c>
      <c r="T34" s="3" t="s">
        <v>100</v>
      </c>
      <c r="V34" s="4">
        <v>573</v>
      </c>
      <c r="W34" s="30" t="s">
        <v>344</v>
      </c>
      <c r="X34" s="3" t="s">
        <v>98</v>
      </c>
      <c r="Y34" s="3" t="s">
        <v>99</v>
      </c>
      <c r="AA34" s="4">
        <v>570</v>
      </c>
      <c r="AB34" s="30" t="s">
        <v>114</v>
      </c>
      <c r="AC34" s="3" t="s">
        <v>94</v>
      </c>
      <c r="AD34" s="3" t="s">
        <v>91</v>
      </c>
    </row>
    <row r="35" spans="1:30" ht="14.25">
      <c r="A35" s="153"/>
      <c r="B35" s="4">
        <v>579</v>
      </c>
      <c r="C35" s="30" t="s">
        <v>114</v>
      </c>
      <c r="D35" s="3" t="s">
        <v>89</v>
      </c>
      <c r="E35" s="3" t="s">
        <v>92</v>
      </c>
      <c r="G35" s="4">
        <v>571</v>
      </c>
      <c r="H35" s="30" t="s">
        <v>66</v>
      </c>
      <c r="I35" s="3" t="s">
        <v>89</v>
      </c>
      <c r="J35" s="3" t="s">
        <v>88</v>
      </c>
      <c r="L35" s="4">
        <v>570</v>
      </c>
      <c r="M35" s="30" t="s">
        <v>111</v>
      </c>
      <c r="N35" s="3" t="s">
        <v>87</v>
      </c>
      <c r="O35" s="3" t="s">
        <v>100</v>
      </c>
      <c r="Q35" s="4">
        <v>573</v>
      </c>
      <c r="R35" s="30" t="s">
        <v>236</v>
      </c>
      <c r="S35" s="3" t="s">
        <v>89</v>
      </c>
      <c r="T35" s="3" t="s">
        <v>99</v>
      </c>
      <c r="V35" s="4">
        <v>573</v>
      </c>
      <c r="W35" s="30" t="s">
        <v>344</v>
      </c>
      <c r="X35" s="3" t="s">
        <v>106</v>
      </c>
      <c r="Y35" s="3" t="s">
        <v>93</v>
      </c>
      <c r="AA35" s="4">
        <v>570</v>
      </c>
      <c r="AB35" s="30" t="s">
        <v>114</v>
      </c>
      <c r="AC35" s="3" t="s">
        <v>94</v>
      </c>
      <c r="AD35" s="3" t="s">
        <v>90</v>
      </c>
    </row>
    <row r="36" spans="1:30" ht="14.25">
      <c r="A36" s="153"/>
      <c r="B36" s="4">
        <v>579</v>
      </c>
      <c r="C36" s="30" t="s">
        <v>114</v>
      </c>
      <c r="D36" s="3" t="s">
        <v>89</v>
      </c>
      <c r="E36" s="3" t="s">
        <v>88</v>
      </c>
      <c r="Q36" s="4">
        <v>573</v>
      </c>
      <c r="R36" s="30" t="s">
        <v>236</v>
      </c>
      <c r="S36" s="3" t="s">
        <v>89</v>
      </c>
      <c r="T36" s="3" t="s">
        <v>100</v>
      </c>
      <c r="V36" s="4">
        <v>573</v>
      </c>
      <c r="W36" s="30" t="s">
        <v>344</v>
      </c>
      <c r="X36" s="3" t="s">
        <v>101</v>
      </c>
      <c r="Y36" s="3" t="s">
        <v>92</v>
      </c>
      <c r="AA36" s="155"/>
      <c r="AB36" s="156"/>
      <c r="AC36" s="157"/>
      <c r="AD36" s="157"/>
    </row>
    <row r="37" spans="1:30" ht="14.25">
      <c r="A37" s="153"/>
      <c r="B37" s="4">
        <v>579</v>
      </c>
      <c r="C37" s="30" t="s">
        <v>344</v>
      </c>
      <c r="D37" s="3" t="s">
        <v>89</v>
      </c>
      <c r="E37" s="3" t="s">
        <v>90</v>
      </c>
      <c r="Q37" s="4">
        <v>571</v>
      </c>
      <c r="R37" s="30" t="s">
        <v>236</v>
      </c>
      <c r="S37" s="3" t="s">
        <v>101</v>
      </c>
      <c r="T37" s="3" t="s">
        <v>88</v>
      </c>
      <c r="V37" s="4">
        <v>573</v>
      </c>
      <c r="W37" s="30" t="s">
        <v>344</v>
      </c>
      <c r="X37" s="3" t="s">
        <v>96</v>
      </c>
      <c r="Y37" s="3" t="s">
        <v>100</v>
      </c>
      <c r="AA37" s="89"/>
      <c r="AB37" s="89"/>
      <c r="AC37" s="89"/>
      <c r="AD37" s="89"/>
    </row>
    <row r="38" spans="1:25" ht="14.25">
      <c r="A38" s="153"/>
      <c r="B38" s="4">
        <v>579</v>
      </c>
      <c r="C38" s="30" t="s">
        <v>236</v>
      </c>
      <c r="D38" s="3" t="s">
        <v>94</v>
      </c>
      <c r="E38" s="3" t="s">
        <v>99</v>
      </c>
      <c r="G38" s="4">
        <v>578</v>
      </c>
      <c r="H38" s="30" t="s">
        <v>116</v>
      </c>
      <c r="I38" s="3" t="s">
        <v>87</v>
      </c>
      <c r="J38" s="3" t="s">
        <v>113</v>
      </c>
      <c r="L38" s="4">
        <v>577</v>
      </c>
      <c r="M38" s="30" t="s">
        <v>68</v>
      </c>
      <c r="N38" s="3" t="s">
        <v>102</v>
      </c>
      <c r="O38" s="3" t="s">
        <v>99</v>
      </c>
      <c r="Q38" s="4">
        <v>571</v>
      </c>
      <c r="R38" s="30" t="s">
        <v>236</v>
      </c>
      <c r="S38" s="3" t="s">
        <v>87</v>
      </c>
      <c r="T38" s="3" t="s">
        <v>90</v>
      </c>
      <c r="V38" s="4">
        <v>572</v>
      </c>
      <c r="W38" s="30" t="s">
        <v>344</v>
      </c>
      <c r="X38" s="3" t="s">
        <v>101</v>
      </c>
      <c r="Y38" s="3" t="s">
        <v>99</v>
      </c>
    </row>
    <row r="39" spans="1:25" ht="14.25">
      <c r="A39" s="153"/>
      <c r="B39" s="4">
        <v>579</v>
      </c>
      <c r="C39" s="30" t="s">
        <v>236</v>
      </c>
      <c r="D39" s="3" t="s">
        <v>96</v>
      </c>
      <c r="E39" s="3" t="s">
        <v>90</v>
      </c>
      <c r="G39" s="4">
        <v>574</v>
      </c>
      <c r="H39" s="30" t="s">
        <v>116</v>
      </c>
      <c r="I39" s="3" t="s">
        <v>338</v>
      </c>
      <c r="J39" s="3" t="s">
        <v>92</v>
      </c>
      <c r="L39" s="4">
        <v>573</v>
      </c>
      <c r="M39" s="30" t="s">
        <v>68</v>
      </c>
      <c r="N39" s="3" t="s">
        <v>119</v>
      </c>
      <c r="O39" s="3" t="s">
        <v>99</v>
      </c>
      <c r="V39" s="4">
        <v>572</v>
      </c>
      <c r="W39" s="30" t="s">
        <v>344</v>
      </c>
      <c r="X39" s="3" t="s">
        <v>94</v>
      </c>
      <c r="Y39" s="3" t="s">
        <v>99</v>
      </c>
    </row>
    <row r="40" spans="1:25" ht="14.25">
      <c r="A40" s="153"/>
      <c r="B40" s="4">
        <v>579</v>
      </c>
      <c r="C40" s="30" t="s">
        <v>66</v>
      </c>
      <c r="D40" s="3" t="s">
        <v>96</v>
      </c>
      <c r="E40" s="3" t="s">
        <v>93</v>
      </c>
      <c r="G40" s="4">
        <v>574</v>
      </c>
      <c r="H40" s="30" t="s">
        <v>116</v>
      </c>
      <c r="I40" s="3" t="s">
        <v>96</v>
      </c>
      <c r="J40" s="3" t="s">
        <v>93</v>
      </c>
      <c r="L40" s="4">
        <v>573</v>
      </c>
      <c r="M40" s="30" t="s">
        <v>68</v>
      </c>
      <c r="N40" s="3" t="s">
        <v>98</v>
      </c>
      <c r="O40" s="3" t="s">
        <v>100</v>
      </c>
      <c r="V40" s="4">
        <v>571</v>
      </c>
      <c r="W40" s="30" t="s">
        <v>344</v>
      </c>
      <c r="X40" s="3" t="s">
        <v>126</v>
      </c>
      <c r="Y40" s="3" t="s">
        <v>91</v>
      </c>
    </row>
    <row r="41" spans="1:25" ht="14.25">
      <c r="A41" s="153"/>
      <c r="B41" s="4">
        <v>579</v>
      </c>
      <c r="C41" s="30" t="s">
        <v>56</v>
      </c>
      <c r="D41" s="3" t="s">
        <v>103</v>
      </c>
      <c r="E41" s="3" t="s">
        <v>100</v>
      </c>
      <c r="G41" s="4">
        <v>574</v>
      </c>
      <c r="H41" s="30" t="s">
        <v>116</v>
      </c>
      <c r="I41" s="3" t="s">
        <v>94</v>
      </c>
      <c r="J41" s="3" t="s">
        <v>92</v>
      </c>
      <c r="L41" s="4">
        <v>573</v>
      </c>
      <c r="M41" s="30" t="s">
        <v>68</v>
      </c>
      <c r="N41" s="3" t="s">
        <v>102</v>
      </c>
      <c r="O41" s="3" t="s">
        <v>92</v>
      </c>
      <c r="V41" s="4">
        <v>571</v>
      </c>
      <c r="W41" s="30" t="s">
        <v>344</v>
      </c>
      <c r="X41" s="3" t="s">
        <v>98</v>
      </c>
      <c r="Y41" s="3" t="s">
        <v>91</v>
      </c>
    </row>
    <row r="42" spans="1:25" ht="14.25">
      <c r="A42" s="153"/>
      <c r="B42" s="4">
        <v>578</v>
      </c>
      <c r="C42" s="30" t="s">
        <v>344</v>
      </c>
      <c r="D42" s="3" t="s">
        <v>336</v>
      </c>
      <c r="E42" s="3" t="s">
        <v>92</v>
      </c>
      <c r="G42" s="4">
        <v>573</v>
      </c>
      <c r="H42" s="30" t="s">
        <v>116</v>
      </c>
      <c r="I42" s="3" t="s">
        <v>102</v>
      </c>
      <c r="J42" s="3" t="s">
        <v>92</v>
      </c>
      <c r="V42" s="4">
        <v>571</v>
      </c>
      <c r="W42" s="30" t="s">
        <v>344</v>
      </c>
      <c r="X42" s="3" t="s">
        <v>106</v>
      </c>
      <c r="Y42" s="3" t="s">
        <v>91</v>
      </c>
    </row>
    <row r="43" spans="1:25" ht="14.25">
      <c r="A43" s="153"/>
      <c r="B43" s="4">
        <v>578</v>
      </c>
      <c r="C43" s="30" t="s">
        <v>236</v>
      </c>
      <c r="D43" s="3" t="s">
        <v>336</v>
      </c>
      <c r="E43" s="3" t="s">
        <v>100</v>
      </c>
      <c r="G43" s="4">
        <v>572</v>
      </c>
      <c r="H43" s="30" t="s">
        <v>116</v>
      </c>
      <c r="I43" s="3" t="s">
        <v>102</v>
      </c>
      <c r="J43" s="3" t="s">
        <v>90</v>
      </c>
      <c r="V43" s="4">
        <v>571</v>
      </c>
      <c r="W43" s="30" t="s">
        <v>344</v>
      </c>
      <c r="X43" s="3" t="s">
        <v>101</v>
      </c>
      <c r="Y43" s="3" t="s">
        <v>88</v>
      </c>
    </row>
    <row r="44" spans="1:25" ht="14.25">
      <c r="A44" s="153"/>
      <c r="B44" s="4">
        <v>578</v>
      </c>
      <c r="C44" s="35" t="s">
        <v>111</v>
      </c>
      <c r="D44" s="3" t="s">
        <v>98</v>
      </c>
      <c r="E44" s="3" t="s">
        <v>99</v>
      </c>
      <c r="G44" s="4">
        <v>572</v>
      </c>
      <c r="H44" s="30" t="s">
        <v>116</v>
      </c>
      <c r="I44" s="3" t="s">
        <v>96</v>
      </c>
      <c r="J44" s="3" t="s">
        <v>99</v>
      </c>
      <c r="L44" s="4">
        <v>577</v>
      </c>
      <c r="M44" s="30" t="s">
        <v>237</v>
      </c>
      <c r="N44" s="3" t="s">
        <v>87</v>
      </c>
      <c r="O44" s="3" t="s">
        <v>99</v>
      </c>
      <c r="V44" s="4">
        <v>571</v>
      </c>
      <c r="W44" s="30" t="s">
        <v>344</v>
      </c>
      <c r="X44" s="3" t="s">
        <v>89</v>
      </c>
      <c r="Y44" s="3" t="s">
        <v>88</v>
      </c>
    </row>
    <row r="45" spans="1:25" ht="14.25">
      <c r="A45" s="153"/>
      <c r="B45" s="4">
        <v>578</v>
      </c>
      <c r="C45" s="30" t="s">
        <v>111</v>
      </c>
      <c r="D45" s="3" t="s">
        <v>101</v>
      </c>
      <c r="E45" s="3" t="s">
        <v>100</v>
      </c>
      <c r="G45" s="4">
        <v>571</v>
      </c>
      <c r="H45" s="30" t="s">
        <v>116</v>
      </c>
      <c r="I45" s="3" t="s">
        <v>338</v>
      </c>
      <c r="J45" s="3" t="s">
        <v>99</v>
      </c>
      <c r="L45" s="4">
        <v>577</v>
      </c>
      <c r="M45" s="30" t="s">
        <v>237</v>
      </c>
      <c r="N45" s="3" t="s">
        <v>87</v>
      </c>
      <c r="O45" s="3" t="s">
        <v>90</v>
      </c>
      <c r="V45" s="4">
        <v>570</v>
      </c>
      <c r="W45" s="30" t="s">
        <v>344</v>
      </c>
      <c r="X45" s="3" t="s">
        <v>87</v>
      </c>
      <c r="Y45" s="3" t="s">
        <v>90</v>
      </c>
    </row>
    <row r="46" spans="1:25" ht="14.25">
      <c r="A46" s="153"/>
      <c r="B46" s="4">
        <v>578</v>
      </c>
      <c r="C46" s="30" t="s">
        <v>111</v>
      </c>
      <c r="D46" s="3" t="s">
        <v>101</v>
      </c>
      <c r="E46" s="3" t="s">
        <v>115</v>
      </c>
      <c r="G46" s="4">
        <v>571</v>
      </c>
      <c r="H46" s="30" t="s">
        <v>116</v>
      </c>
      <c r="I46" s="3" t="s">
        <v>89</v>
      </c>
      <c r="J46" s="3" t="s">
        <v>93</v>
      </c>
      <c r="L46" s="4">
        <v>575</v>
      </c>
      <c r="M46" s="30" t="s">
        <v>237</v>
      </c>
      <c r="N46" s="3" t="s">
        <v>87</v>
      </c>
      <c r="O46" s="3" t="s">
        <v>113</v>
      </c>
      <c r="V46" s="4">
        <v>570</v>
      </c>
      <c r="W46" s="30" t="s">
        <v>344</v>
      </c>
      <c r="X46" s="3" t="s">
        <v>89</v>
      </c>
      <c r="Y46" s="3" t="s">
        <v>93</v>
      </c>
    </row>
    <row r="47" spans="1:25" ht="14.25">
      <c r="A47" s="153"/>
      <c r="B47" s="4">
        <v>578</v>
      </c>
      <c r="C47" s="30" t="s">
        <v>116</v>
      </c>
      <c r="D47" s="3" t="s">
        <v>87</v>
      </c>
      <c r="E47" s="3" t="s">
        <v>113</v>
      </c>
      <c r="G47" s="4">
        <v>571</v>
      </c>
      <c r="H47" s="30" t="s">
        <v>116</v>
      </c>
      <c r="I47" s="3" t="s">
        <v>96</v>
      </c>
      <c r="J47" s="3" t="s">
        <v>92</v>
      </c>
      <c r="L47" s="4">
        <v>574</v>
      </c>
      <c r="M47" s="30" t="s">
        <v>237</v>
      </c>
      <c r="N47" s="3" t="s">
        <v>106</v>
      </c>
      <c r="O47" s="3" t="s">
        <v>91</v>
      </c>
      <c r="V47" s="4">
        <v>570</v>
      </c>
      <c r="W47" s="30" t="s">
        <v>344</v>
      </c>
      <c r="X47" s="3" t="s">
        <v>94</v>
      </c>
      <c r="Y47" s="3" t="s">
        <v>93</v>
      </c>
    </row>
    <row r="48" spans="1:15" ht="14.25">
      <c r="A48" s="153"/>
      <c r="B48" s="4">
        <v>578</v>
      </c>
      <c r="C48" s="30" t="s">
        <v>347</v>
      </c>
      <c r="D48" s="3" t="s">
        <v>89</v>
      </c>
      <c r="E48" s="3" t="s">
        <v>99</v>
      </c>
      <c r="G48" s="4">
        <v>570</v>
      </c>
      <c r="H48" s="30" t="s">
        <v>116</v>
      </c>
      <c r="I48" s="3" t="s">
        <v>101</v>
      </c>
      <c r="J48" s="3" t="s">
        <v>100</v>
      </c>
      <c r="L48" s="4">
        <v>574</v>
      </c>
      <c r="M48" s="30" t="s">
        <v>237</v>
      </c>
      <c r="N48" s="3" t="s">
        <v>102</v>
      </c>
      <c r="O48" s="3" t="s">
        <v>99</v>
      </c>
    </row>
    <row r="49" spans="1:15" ht="14.25">
      <c r="A49" s="153"/>
      <c r="B49" s="4">
        <v>577</v>
      </c>
      <c r="C49" s="30" t="s">
        <v>345</v>
      </c>
      <c r="D49" s="3" t="s">
        <v>336</v>
      </c>
      <c r="E49" s="3" t="s">
        <v>91</v>
      </c>
      <c r="G49" s="4">
        <v>570</v>
      </c>
      <c r="H49" s="30" t="s">
        <v>116</v>
      </c>
      <c r="I49" s="3" t="s">
        <v>96</v>
      </c>
      <c r="J49" s="3" t="s">
        <v>90</v>
      </c>
      <c r="L49" s="4">
        <v>574</v>
      </c>
      <c r="M49" s="30" t="s">
        <v>237</v>
      </c>
      <c r="N49" s="3" t="s">
        <v>89</v>
      </c>
      <c r="O49" s="3" t="s">
        <v>90</v>
      </c>
    </row>
    <row r="50" spans="1:15" ht="14.25">
      <c r="A50" s="153"/>
      <c r="B50" s="4">
        <v>577</v>
      </c>
      <c r="C50" s="30" t="s">
        <v>236</v>
      </c>
      <c r="D50" s="3" t="s">
        <v>338</v>
      </c>
      <c r="E50" s="3" t="s">
        <v>92</v>
      </c>
      <c r="L50" s="4">
        <v>573</v>
      </c>
      <c r="M50" s="30" t="s">
        <v>237</v>
      </c>
      <c r="N50" s="3" t="s">
        <v>102</v>
      </c>
      <c r="O50" s="3" t="s">
        <v>93</v>
      </c>
    </row>
    <row r="51" spans="1:15" ht="14.25">
      <c r="A51" s="153"/>
      <c r="B51" s="4">
        <v>577</v>
      </c>
      <c r="C51" s="30" t="s">
        <v>56</v>
      </c>
      <c r="D51" s="3" t="s">
        <v>339</v>
      </c>
      <c r="E51" s="3" t="s">
        <v>100</v>
      </c>
      <c r="L51" s="4">
        <v>573</v>
      </c>
      <c r="M51" s="30" t="s">
        <v>237</v>
      </c>
      <c r="N51" s="3" t="s">
        <v>101</v>
      </c>
      <c r="O51" s="3" t="s">
        <v>93</v>
      </c>
    </row>
    <row r="52" spans="1:15" ht="14.25">
      <c r="A52" s="153"/>
      <c r="B52" s="4">
        <v>577</v>
      </c>
      <c r="C52" s="30" t="s">
        <v>344</v>
      </c>
      <c r="D52" s="3" t="s">
        <v>98</v>
      </c>
      <c r="E52" s="3" t="s">
        <v>100</v>
      </c>
      <c r="G52" s="4">
        <v>578</v>
      </c>
      <c r="H52" s="30" t="s">
        <v>347</v>
      </c>
      <c r="I52" s="3" t="s">
        <v>89</v>
      </c>
      <c r="J52" s="3" t="s">
        <v>99</v>
      </c>
      <c r="L52" s="4">
        <v>573</v>
      </c>
      <c r="M52" s="30" t="s">
        <v>237</v>
      </c>
      <c r="N52" s="3" t="s">
        <v>96</v>
      </c>
      <c r="O52" s="3" t="s">
        <v>90</v>
      </c>
    </row>
    <row r="53" spans="1:15" ht="14.25">
      <c r="A53" s="153"/>
      <c r="B53" s="4">
        <v>577</v>
      </c>
      <c r="C53" s="30" t="s">
        <v>344</v>
      </c>
      <c r="D53" s="3" t="s">
        <v>106</v>
      </c>
      <c r="E53" s="3" t="s">
        <v>90</v>
      </c>
      <c r="G53" s="4">
        <v>577</v>
      </c>
      <c r="H53" s="30" t="s">
        <v>347</v>
      </c>
      <c r="I53" s="3" t="s">
        <v>89</v>
      </c>
      <c r="J53" s="3" t="s">
        <v>91</v>
      </c>
      <c r="L53" s="4">
        <v>572</v>
      </c>
      <c r="M53" s="30" t="s">
        <v>237</v>
      </c>
      <c r="N53" s="3" t="s">
        <v>336</v>
      </c>
      <c r="O53" s="3" t="s">
        <v>92</v>
      </c>
    </row>
    <row r="54" spans="1:15" ht="14.25">
      <c r="A54" s="153"/>
      <c r="B54" s="4">
        <v>577</v>
      </c>
      <c r="C54" s="30" t="s">
        <v>68</v>
      </c>
      <c r="D54" s="3" t="s">
        <v>102</v>
      </c>
      <c r="E54" s="3" t="s">
        <v>99</v>
      </c>
      <c r="G54" s="4">
        <v>576</v>
      </c>
      <c r="H54" s="30" t="s">
        <v>347</v>
      </c>
      <c r="I54" s="3" t="s">
        <v>89</v>
      </c>
      <c r="J54" s="3" t="s">
        <v>100</v>
      </c>
      <c r="L54" s="4">
        <v>572</v>
      </c>
      <c r="M54" s="30" t="s">
        <v>237</v>
      </c>
      <c r="N54" s="3" t="s">
        <v>336</v>
      </c>
      <c r="O54" s="3" t="s">
        <v>91</v>
      </c>
    </row>
    <row r="55" spans="1:15" ht="14.25">
      <c r="A55" s="153"/>
      <c r="B55" s="4">
        <v>577</v>
      </c>
      <c r="C55" s="30" t="s">
        <v>344</v>
      </c>
      <c r="D55" s="3" t="s">
        <v>102</v>
      </c>
      <c r="E55" s="3" t="s">
        <v>93</v>
      </c>
      <c r="G55" s="4">
        <v>573</v>
      </c>
      <c r="H55" s="30" t="s">
        <v>347</v>
      </c>
      <c r="I55" s="3" t="s">
        <v>101</v>
      </c>
      <c r="J55" s="3" t="s">
        <v>100</v>
      </c>
      <c r="L55" s="4">
        <v>572</v>
      </c>
      <c r="M55" s="30" t="s">
        <v>237</v>
      </c>
      <c r="N55" s="3" t="s">
        <v>89</v>
      </c>
      <c r="O55" s="3" t="s">
        <v>99</v>
      </c>
    </row>
    <row r="56" spans="1:15" ht="14.25">
      <c r="A56" s="153"/>
      <c r="B56" s="4">
        <v>577</v>
      </c>
      <c r="C56" s="30" t="s">
        <v>344</v>
      </c>
      <c r="D56" s="3" t="s">
        <v>101</v>
      </c>
      <c r="E56" s="3" t="s">
        <v>90</v>
      </c>
      <c r="G56" s="4">
        <v>572</v>
      </c>
      <c r="H56" s="30" t="s">
        <v>347</v>
      </c>
      <c r="I56" s="3" t="s">
        <v>102</v>
      </c>
      <c r="J56" s="3" t="s">
        <v>100</v>
      </c>
      <c r="L56" s="4">
        <v>572</v>
      </c>
      <c r="M56" s="30" t="s">
        <v>237</v>
      </c>
      <c r="N56" s="3" t="s">
        <v>89</v>
      </c>
      <c r="O56" s="3" t="s">
        <v>100</v>
      </c>
    </row>
    <row r="57" spans="1:15" ht="14.25">
      <c r="A57" s="153"/>
      <c r="B57" s="4">
        <v>577</v>
      </c>
      <c r="C57" s="30" t="s">
        <v>111</v>
      </c>
      <c r="D57" s="3" t="s">
        <v>101</v>
      </c>
      <c r="E57" s="3" t="s">
        <v>92</v>
      </c>
      <c r="G57" s="4">
        <v>571</v>
      </c>
      <c r="H57" s="30" t="s">
        <v>347</v>
      </c>
      <c r="I57" s="3" t="s">
        <v>338</v>
      </c>
      <c r="J57" s="3" t="s">
        <v>91</v>
      </c>
      <c r="L57" s="4">
        <v>571</v>
      </c>
      <c r="M57" s="30" t="s">
        <v>237</v>
      </c>
      <c r="N57" s="3" t="s">
        <v>102</v>
      </c>
      <c r="O57" s="3" t="s">
        <v>113</v>
      </c>
    </row>
    <row r="58" spans="1:15" ht="14.25">
      <c r="A58" s="153"/>
      <c r="B58" s="4">
        <v>577</v>
      </c>
      <c r="C58" s="30" t="s">
        <v>114</v>
      </c>
      <c r="D58" s="3" t="s">
        <v>101</v>
      </c>
      <c r="E58" s="3" t="s">
        <v>100</v>
      </c>
      <c r="G58" s="4">
        <v>571</v>
      </c>
      <c r="H58" s="30" t="s">
        <v>347</v>
      </c>
      <c r="I58" s="3" t="s">
        <v>101</v>
      </c>
      <c r="J58" s="3" t="s">
        <v>90</v>
      </c>
      <c r="L58" s="4">
        <v>571</v>
      </c>
      <c r="M58" s="30" t="s">
        <v>237</v>
      </c>
      <c r="N58" s="3" t="s">
        <v>101</v>
      </c>
      <c r="O58" s="3" t="s">
        <v>92</v>
      </c>
    </row>
    <row r="59" spans="1:15" ht="14.25">
      <c r="A59" s="153"/>
      <c r="B59" s="4">
        <v>577</v>
      </c>
      <c r="C59" s="30" t="s">
        <v>111</v>
      </c>
      <c r="D59" s="3" t="s">
        <v>101</v>
      </c>
      <c r="E59" s="3" t="s">
        <v>88</v>
      </c>
      <c r="G59" s="4">
        <v>571</v>
      </c>
      <c r="H59" s="30" t="s">
        <v>347</v>
      </c>
      <c r="I59" s="3" t="s">
        <v>89</v>
      </c>
      <c r="J59" s="3" t="s">
        <v>99</v>
      </c>
      <c r="L59" s="4">
        <v>571</v>
      </c>
      <c r="M59" s="30" t="s">
        <v>237</v>
      </c>
      <c r="N59" s="3" t="s">
        <v>101</v>
      </c>
      <c r="O59" s="3" t="s">
        <v>118</v>
      </c>
    </row>
    <row r="60" spans="1:15" ht="14.25">
      <c r="A60" s="153"/>
      <c r="B60" s="4">
        <v>577</v>
      </c>
      <c r="C60" s="30" t="s">
        <v>344</v>
      </c>
      <c r="D60" s="3" t="s">
        <v>87</v>
      </c>
      <c r="E60" s="3" t="s">
        <v>99</v>
      </c>
      <c r="G60" s="4">
        <v>570</v>
      </c>
      <c r="H60" s="30" t="s">
        <v>347</v>
      </c>
      <c r="I60" s="3" t="s">
        <v>336</v>
      </c>
      <c r="J60" s="3" t="s">
        <v>91</v>
      </c>
      <c r="L60" s="4">
        <v>571</v>
      </c>
      <c r="M60" s="30" t="s">
        <v>237</v>
      </c>
      <c r="N60" s="3" t="s">
        <v>87</v>
      </c>
      <c r="O60" s="3" t="s">
        <v>92</v>
      </c>
    </row>
    <row r="61" spans="1:15" ht="14.25">
      <c r="A61" s="153"/>
      <c r="B61" s="4">
        <v>577</v>
      </c>
      <c r="C61" s="30" t="s">
        <v>237</v>
      </c>
      <c r="D61" s="3" t="s">
        <v>87</v>
      </c>
      <c r="E61" s="3" t="s">
        <v>99</v>
      </c>
      <c r="G61" s="4">
        <v>570</v>
      </c>
      <c r="H61" s="30" t="s">
        <v>347</v>
      </c>
      <c r="I61" s="3" t="s">
        <v>336</v>
      </c>
      <c r="J61" s="3" t="s">
        <v>92</v>
      </c>
      <c r="L61" s="4">
        <v>571</v>
      </c>
      <c r="M61" s="30" t="s">
        <v>237</v>
      </c>
      <c r="N61" s="3" t="s">
        <v>89</v>
      </c>
      <c r="O61" s="3" t="s">
        <v>92</v>
      </c>
    </row>
    <row r="62" spans="1:15" ht="14.25">
      <c r="A62" s="153"/>
      <c r="B62" s="4">
        <v>577</v>
      </c>
      <c r="C62" s="30" t="s">
        <v>237</v>
      </c>
      <c r="D62" s="3" t="s">
        <v>87</v>
      </c>
      <c r="E62" s="3" t="s">
        <v>90</v>
      </c>
      <c r="G62" s="4">
        <v>570</v>
      </c>
      <c r="H62" s="30" t="s">
        <v>347</v>
      </c>
      <c r="I62" s="3" t="s">
        <v>87</v>
      </c>
      <c r="J62" s="3" t="s">
        <v>99</v>
      </c>
      <c r="L62" s="4">
        <v>570</v>
      </c>
      <c r="M62" s="30" t="s">
        <v>237</v>
      </c>
      <c r="N62" s="3" t="s">
        <v>102</v>
      </c>
      <c r="O62" s="3" t="s">
        <v>92</v>
      </c>
    </row>
    <row r="63" spans="1:15" ht="14.25">
      <c r="A63" s="153"/>
      <c r="B63" s="4">
        <v>577</v>
      </c>
      <c r="C63" s="30" t="s">
        <v>114</v>
      </c>
      <c r="D63" s="3" t="s">
        <v>87</v>
      </c>
      <c r="E63" s="3" t="s">
        <v>100</v>
      </c>
      <c r="G63" s="4">
        <v>570</v>
      </c>
      <c r="H63" s="30" t="s">
        <v>347</v>
      </c>
      <c r="I63" s="3" t="s">
        <v>96</v>
      </c>
      <c r="J63" s="3" t="s">
        <v>90</v>
      </c>
      <c r="L63" s="4">
        <v>570</v>
      </c>
      <c r="M63" s="30" t="s">
        <v>237</v>
      </c>
      <c r="N63" s="3" t="s">
        <v>89</v>
      </c>
      <c r="O63" s="3" t="s">
        <v>91</v>
      </c>
    </row>
    <row r="64" spans="1:5" ht="14.25">
      <c r="A64" s="153"/>
      <c r="B64" s="4">
        <v>577</v>
      </c>
      <c r="C64" s="30" t="s">
        <v>114</v>
      </c>
      <c r="D64" s="3" t="s">
        <v>87</v>
      </c>
      <c r="E64" s="3" t="s">
        <v>88</v>
      </c>
    </row>
    <row r="65" spans="1:5" ht="14.25">
      <c r="A65" s="153"/>
      <c r="B65" s="4">
        <v>577</v>
      </c>
      <c r="C65" s="30" t="s">
        <v>347</v>
      </c>
      <c r="D65" s="3" t="s">
        <v>89</v>
      </c>
      <c r="E65" s="3" t="s">
        <v>91</v>
      </c>
    </row>
    <row r="66" spans="1:15" ht="14.25">
      <c r="A66" s="153"/>
      <c r="B66" s="4">
        <v>577</v>
      </c>
      <c r="C66" s="30" t="s">
        <v>344</v>
      </c>
      <c r="D66" s="3" t="s">
        <v>94</v>
      </c>
      <c r="E66" s="3" t="s">
        <v>92</v>
      </c>
      <c r="G66" s="4">
        <v>577</v>
      </c>
      <c r="H66" s="30" t="s">
        <v>345</v>
      </c>
      <c r="I66" s="3" t="s">
        <v>336</v>
      </c>
      <c r="J66" s="3" t="s">
        <v>91</v>
      </c>
      <c r="L66" s="4">
        <v>575</v>
      </c>
      <c r="M66" s="30" t="s">
        <v>266</v>
      </c>
      <c r="N66" s="3" t="s">
        <v>336</v>
      </c>
      <c r="O66" s="3" t="s">
        <v>92</v>
      </c>
    </row>
    <row r="67" spans="1:15" ht="14.25">
      <c r="A67" s="153"/>
      <c r="B67" s="4">
        <v>577</v>
      </c>
      <c r="C67" s="30" t="s">
        <v>344</v>
      </c>
      <c r="D67" s="3" t="s">
        <v>94</v>
      </c>
      <c r="E67" s="3" t="s">
        <v>91</v>
      </c>
      <c r="G67" s="4">
        <v>574</v>
      </c>
      <c r="H67" s="30" t="s">
        <v>345</v>
      </c>
      <c r="I67" s="3" t="s">
        <v>338</v>
      </c>
      <c r="J67" s="3" t="s">
        <v>91</v>
      </c>
      <c r="L67" s="4">
        <v>573</v>
      </c>
      <c r="M67" s="30" t="s">
        <v>266</v>
      </c>
      <c r="N67" s="3" t="s">
        <v>336</v>
      </c>
      <c r="O67" s="3" t="s">
        <v>99</v>
      </c>
    </row>
    <row r="68" spans="1:15" ht="14.25">
      <c r="A68" s="153"/>
      <c r="B68" s="4">
        <v>577</v>
      </c>
      <c r="C68" s="30" t="s">
        <v>236</v>
      </c>
      <c r="D68" s="3" t="s">
        <v>96</v>
      </c>
      <c r="E68" s="3" t="s">
        <v>100</v>
      </c>
      <c r="G68" s="4">
        <v>572</v>
      </c>
      <c r="H68" s="30" t="s">
        <v>345</v>
      </c>
      <c r="I68" s="3" t="s">
        <v>336</v>
      </c>
      <c r="J68" s="3" t="s">
        <v>93</v>
      </c>
      <c r="L68" s="4">
        <v>573</v>
      </c>
      <c r="M68" s="30" t="s">
        <v>266</v>
      </c>
      <c r="N68" s="3" t="s">
        <v>338</v>
      </c>
      <c r="O68" s="3" t="s">
        <v>100</v>
      </c>
    </row>
    <row r="69" spans="1:15" ht="14.25">
      <c r="A69" s="153"/>
      <c r="B69" s="4">
        <v>577</v>
      </c>
      <c r="C69" s="30" t="s">
        <v>236</v>
      </c>
      <c r="D69" s="3" t="s">
        <v>123</v>
      </c>
      <c r="E69" s="3" t="s">
        <v>92</v>
      </c>
      <c r="G69" s="4">
        <v>571</v>
      </c>
      <c r="H69" s="30" t="s">
        <v>345</v>
      </c>
      <c r="I69" s="3" t="s">
        <v>338</v>
      </c>
      <c r="J69" s="3" t="s">
        <v>90</v>
      </c>
      <c r="L69" s="4">
        <v>572</v>
      </c>
      <c r="M69" s="30" t="s">
        <v>266</v>
      </c>
      <c r="N69" s="3" t="s">
        <v>123</v>
      </c>
      <c r="O69" s="3" t="s">
        <v>99</v>
      </c>
    </row>
    <row r="70" spans="1:15" ht="14.25">
      <c r="A70" s="153"/>
      <c r="B70" s="4">
        <v>576</v>
      </c>
      <c r="C70" s="30" t="s">
        <v>236</v>
      </c>
      <c r="D70" s="3" t="s">
        <v>336</v>
      </c>
      <c r="E70" s="3" t="s">
        <v>90</v>
      </c>
      <c r="G70" s="4">
        <v>571</v>
      </c>
      <c r="H70" s="30" t="s">
        <v>345</v>
      </c>
      <c r="I70" s="3" t="s">
        <v>94</v>
      </c>
      <c r="J70" s="3" t="s">
        <v>92</v>
      </c>
      <c r="L70" s="4">
        <v>571</v>
      </c>
      <c r="M70" s="30" t="s">
        <v>266</v>
      </c>
      <c r="N70" s="3" t="s">
        <v>343</v>
      </c>
      <c r="O70" s="3" t="s">
        <v>93</v>
      </c>
    </row>
    <row r="71" spans="1:15" ht="14.25">
      <c r="A71" s="153"/>
      <c r="B71" s="4">
        <v>576</v>
      </c>
      <c r="C71" s="30" t="s">
        <v>56</v>
      </c>
      <c r="D71" s="3" t="s">
        <v>342</v>
      </c>
      <c r="E71" s="3" t="s">
        <v>90</v>
      </c>
      <c r="G71" s="4">
        <v>570</v>
      </c>
      <c r="H71" s="30" t="s">
        <v>345</v>
      </c>
      <c r="I71" s="3" t="s">
        <v>338</v>
      </c>
      <c r="J71" s="3" t="s">
        <v>99</v>
      </c>
      <c r="L71" s="4">
        <v>571</v>
      </c>
      <c r="M71" s="30" t="s">
        <v>266</v>
      </c>
      <c r="N71" s="3" t="s">
        <v>341</v>
      </c>
      <c r="O71" s="3" t="s">
        <v>91</v>
      </c>
    </row>
    <row r="72" spans="1:10" ht="14.25">
      <c r="A72" s="153"/>
      <c r="B72" s="4">
        <v>576</v>
      </c>
      <c r="C72" s="30" t="s">
        <v>344</v>
      </c>
      <c r="D72" s="3" t="s">
        <v>117</v>
      </c>
      <c r="E72" s="3" t="s">
        <v>92</v>
      </c>
      <c r="G72" s="4">
        <v>570</v>
      </c>
      <c r="H72" s="30" t="s">
        <v>345</v>
      </c>
      <c r="I72" s="3" t="s">
        <v>96</v>
      </c>
      <c r="J72" s="3" t="s">
        <v>100</v>
      </c>
    </row>
    <row r="73" spans="1:5" ht="14.25">
      <c r="A73" s="153"/>
      <c r="B73" s="4">
        <v>576</v>
      </c>
      <c r="C73" s="30" t="s">
        <v>111</v>
      </c>
      <c r="D73" s="3" t="s">
        <v>102</v>
      </c>
      <c r="E73" s="3" t="s">
        <v>92</v>
      </c>
    </row>
    <row r="74" spans="1:15" ht="14.25">
      <c r="A74" s="153"/>
      <c r="B74" s="4">
        <v>576</v>
      </c>
      <c r="C74" s="30" t="s">
        <v>351</v>
      </c>
      <c r="D74" s="3" t="s">
        <v>101</v>
      </c>
      <c r="E74" s="3" t="s">
        <v>88</v>
      </c>
      <c r="L74" s="4">
        <v>575</v>
      </c>
      <c r="M74" s="30" t="s">
        <v>350</v>
      </c>
      <c r="N74" s="3" t="s">
        <v>94</v>
      </c>
      <c r="O74" s="3" t="s">
        <v>91</v>
      </c>
    </row>
    <row r="75" spans="1:15" ht="14.25">
      <c r="A75" s="153"/>
      <c r="B75" s="4">
        <v>576</v>
      </c>
      <c r="C75" s="30" t="s">
        <v>351</v>
      </c>
      <c r="D75" s="3" t="s">
        <v>87</v>
      </c>
      <c r="E75" s="3" t="s">
        <v>90</v>
      </c>
      <c r="G75" s="4">
        <v>573</v>
      </c>
      <c r="H75" s="30" t="s">
        <v>340</v>
      </c>
      <c r="I75" s="3" t="s">
        <v>338</v>
      </c>
      <c r="J75" s="3" t="s">
        <v>90</v>
      </c>
      <c r="L75" s="4">
        <v>573</v>
      </c>
      <c r="M75" s="30" t="s">
        <v>350</v>
      </c>
      <c r="N75" s="3" t="s">
        <v>94</v>
      </c>
      <c r="O75" s="3" t="s">
        <v>100</v>
      </c>
    </row>
    <row r="76" spans="1:5" ht="14.25">
      <c r="A76" s="153"/>
      <c r="B76" s="4">
        <v>576</v>
      </c>
      <c r="C76" s="30" t="s">
        <v>344</v>
      </c>
      <c r="D76" s="3" t="s">
        <v>87</v>
      </c>
      <c r="E76" s="3" t="s">
        <v>92</v>
      </c>
    </row>
    <row r="77" spans="1:5" ht="14.25">
      <c r="A77" s="153"/>
      <c r="B77" s="4">
        <v>576</v>
      </c>
      <c r="C77" s="30" t="s">
        <v>344</v>
      </c>
      <c r="D77" s="3" t="s">
        <v>87</v>
      </c>
      <c r="E77" s="3" t="s">
        <v>88</v>
      </c>
    </row>
    <row r="78" spans="1:10" ht="14.25">
      <c r="A78" s="153"/>
      <c r="B78" s="4">
        <v>576</v>
      </c>
      <c r="C78" s="30" t="s">
        <v>351</v>
      </c>
      <c r="D78" s="3" t="s">
        <v>89</v>
      </c>
      <c r="E78" s="3" t="s">
        <v>90</v>
      </c>
      <c r="G78" s="4">
        <v>573</v>
      </c>
      <c r="H78" s="30" t="s">
        <v>346</v>
      </c>
      <c r="I78" s="3" t="s">
        <v>106</v>
      </c>
      <c r="J78" s="3" t="s">
        <v>93</v>
      </c>
    </row>
    <row r="79" spans="1:10" ht="14.25">
      <c r="A79" s="153"/>
      <c r="B79" s="4">
        <v>576</v>
      </c>
      <c r="C79" s="30" t="s">
        <v>351</v>
      </c>
      <c r="D79" s="3" t="s">
        <v>89</v>
      </c>
      <c r="E79" s="3" t="s">
        <v>93</v>
      </c>
      <c r="G79" s="4">
        <v>573</v>
      </c>
      <c r="H79" s="30" t="s">
        <v>346</v>
      </c>
      <c r="I79" s="3" t="s">
        <v>102</v>
      </c>
      <c r="J79" s="3" t="s">
        <v>90</v>
      </c>
    </row>
    <row r="80" spans="1:10" ht="14.25">
      <c r="A80" s="153"/>
      <c r="B80" s="4">
        <v>576</v>
      </c>
      <c r="C80" s="30" t="s">
        <v>344</v>
      </c>
      <c r="D80" s="3" t="s">
        <v>89</v>
      </c>
      <c r="E80" s="3" t="s">
        <v>92</v>
      </c>
      <c r="G80" s="4">
        <v>573</v>
      </c>
      <c r="H80" s="30" t="s">
        <v>346</v>
      </c>
      <c r="I80" s="3" t="s">
        <v>101</v>
      </c>
      <c r="J80" s="3" t="s">
        <v>99</v>
      </c>
    </row>
    <row r="81" spans="1:10" ht="14.25">
      <c r="A81" s="153"/>
      <c r="B81" s="4">
        <v>576</v>
      </c>
      <c r="C81" s="30" t="s">
        <v>347</v>
      </c>
      <c r="D81" s="3" t="s">
        <v>89</v>
      </c>
      <c r="E81" s="3" t="s">
        <v>100</v>
      </c>
      <c r="G81" s="4">
        <v>571</v>
      </c>
      <c r="H81" s="30" t="s">
        <v>346</v>
      </c>
      <c r="I81" s="3" t="s">
        <v>89</v>
      </c>
      <c r="J81" s="3" t="s">
        <v>88</v>
      </c>
    </row>
    <row r="82" spans="1:5" ht="14.25">
      <c r="A82" s="153"/>
      <c r="B82" s="4">
        <v>576</v>
      </c>
      <c r="C82" s="30" t="s">
        <v>236</v>
      </c>
      <c r="D82" s="3" t="s">
        <v>89</v>
      </c>
      <c r="E82" s="3" t="s">
        <v>91</v>
      </c>
    </row>
    <row r="83" spans="1:5" ht="14.25">
      <c r="A83" s="153"/>
      <c r="B83" s="4">
        <v>576</v>
      </c>
      <c r="C83" s="30" t="s">
        <v>66</v>
      </c>
      <c r="D83" s="3" t="s">
        <v>94</v>
      </c>
      <c r="E83" s="3" t="s">
        <v>92</v>
      </c>
    </row>
    <row r="84" spans="1:10" ht="14.25">
      <c r="A84" s="153"/>
      <c r="B84" s="4">
        <v>576</v>
      </c>
      <c r="C84" s="30" t="s">
        <v>351</v>
      </c>
      <c r="D84" s="3" t="s">
        <v>94</v>
      </c>
      <c r="E84" s="3" t="s">
        <v>100</v>
      </c>
      <c r="G84" s="4">
        <v>572</v>
      </c>
      <c r="H84" s="28" t="s">
        <v>258</v>
      </c>
      <c r="I84" s="3" t="s">
        <v>338</v>
      </c>
      <c r="J84" s="3" t="s">
        <v>99</v>
      </c>
    </row>
    <row r="85" spans="1:5" ht="14.25">
      <c r="A85" s="153"/>
      <c r="B85" s="4">
        <v>576</v>
      </c>
      <c r="C85" s="30" t="s">
        <v>344</v>
      </c>
      <c r="D85" s="3" t="s">
        <v>96</v>
      </c>
      <c r="E85" s="3" t="s">
        <v>99</v>
      </c>
    </row>
    <row r="86" spans="1:5" ht="14.25">
      <c r="A86" s="153"/>
      <c r="B86" s="4">
        <v>576</v>
      </c>
      <c r="C86" s="30" t="s">
        <v>351</v>
      </c>
      <c r="D86" s="3" t="s">
        <v>96</v>
      </c>
      <c r="E86" s="3" t="s">
        <v>100</v>
      </c>
    </row>
    <row r="87" spans="1:10" ht="14.25">
      <c r="A87" s="153"/>
      <c r="B87" s="4">
        <v>575</v>
      </c>
      <c r="C87" s="30" t="s">
        <v>266</v>
      </c>
      <c r="D87" s="3" t="s">
        <v>336</v>
      </c>
      <c r="E87" s="3" t="s">
        <v>92</v>
      </c>
      <c r="G87" s="4">
        <v>572</v>
      </c>
      <c r="H87" s="30" t="s">
        <v>121</v>
      </c>
      <c r="I87" s="3" t="s">
        <v>105</v>
      </c>
      <c r="J87" s="3" t="s">
        <v>100</v>
      </c>
    </row>
    <row r="88" spans="1:10" ht="14.25">
      <c r="A88" s="153"/>
      <c r="B88" s="4">
        <v>575</v>
      </c>
      <c r="C88" s="30" t="s">
        <v>236</v>
      </c>
      <c r="D88" s="3" t="s">
        <v>336</v>
      </c>
      <c r="E88" s="3" t="s">
        <v>99</v>
      </c>
      <c r="G88" s="4">
        <v>571</v>
      </c>
      <c r="H88" s="30" t="s">
        <v>121</v>
      </c>
      <c r="I88" s="3" t="s">
        <v>126</v>
      </c>
      <c r="J88" s="3" t="s">
        <v>92</v>
      </c>
    </row>
    <row r="89" spans="1:10" ht="14.25">
      <c r="A89" s="153"/>
      <c r="B89" s="4">
        <v>575</v>
      </c>
      <c r="C89" s="30" t="s">
        <v>111</v>
      </c>
      <c r="D89" s="3" t="s">
        <v>117</v>
      </c>
      <c r="E89" s="3" t="s">
        <v>91</v>
      </c>
      <c r="G89" s="4">
        <v>570</v>
      </c>
      <c r="H89" s="30" t="s">
        <v>121</v>
      </c>
      <c r="I89" s="3" t="s">
        <v>117</v>
      </c>
      <c r="J89" s="3" t="s">
        <v>93</v>
      </c>
    </row>
    <row r="90" spans="1:10" ht="14.25">
      <c r="A90" s="153"/>
      <c r="B90" s="4">
        <v>575</v>
      </c>
      <c r="C90" s="30" t="s">
        <v>344</v>
      </c>
      <c r="D90" s="3" t="s">
        <v>98</v>
      </c>
      <c r="E90" s="3" t="s">
        <v>92</v>
      </c>
      <c r="G90" s="4">
        <v>570</v>
      </c>
      <c r="H90" s="30" t="s">
        <v>121</v>
      </c>
      <c r="I90" s="3" t="s">
        <v>106</v>
      </c>
      <c r="J90" s="3" t="s">
        <v>90</v>
      </c>
    </row>
    <row r="91" spans="1:5" ht="14.25">
      <c r="A91" s="153"/>
      <c r="B91" s="4">
        <v>575</v>
      </c>
      <c r="C91" s="30" t="s">
        <v>344</v>
      </c>
      <c r="D91" s="3" t="s">
        <v>106</v>
      </c>
      <c r="E91" s="3" t="s">
        <v>100</v>
      </c>
    </row>
    <row r="92" spans="1:5" ht="14.25">
      <c r="A92" s="153"/>
      <c r="B92" s="4">
        <v>575</v>
      </c>
      <c r="C92" s="30" t="s">
        <v>111</v>
      </c>
      <c r="D92" s="3" t="s">
        <v>102</v>
      </c>
      <c r="E92" s="3" t="s">
        <v>90</v>
      </c>
    </row>
    <row r="93" spans="1:10" ht="14.25">
      <c r="A93" s="153"/>
      <c r="B93" s="4">
        <v>575</v>
      </c>
      <c r="C93" s="30" t="s">
        <v>351</v>
      </c>
      <c r="D93" s="3" t="s">
        <v>101</v>
      </c>
      <c r="E93" s="3" t="s">
        <v>90</v>
      </c>
      <c r="G93" s="4">
        <v>572</v>
      </c>
      <c r="H93" s="30" t="s">
        <v>122</v>
      </c>
      <c r="I93" s="3" t="s">
        <v>108</v>
      </c>
      <c r="J93" s="3" t="s">
        <v>100</v>
      </c>
    </row>
    <row r="94" spans="1:5" ht="14.25">
      <c r="A94" s="153"/>
      <c r="B94" s="4">
        <v>575</v>
      </c>
      <c r="C94" s="30" t="s">
        <v>351</v>
      </c>
      <c r="D94" s="3" t="s">
        <v>101</v>
      </c>
      <c r="E94" s="3" t="s">
        <v>92</v>
      </c>
    </row>
    <row r="95" spans="1:5" ht="14.25">
      <c r="A95" s="153"/>
      <c r="B95" s="4">
        <v>575</v>
      </c>
      <c r="C95" s="30" t="s">
        <v>344</v>
      </c>
      <c r="D95" s="3" t="s">
        <v>101</v>
      </c>
      <c r="E95" s="3" t="s">
        <v>100</v>
      </c>
    </row>
    <row r="96" spans="1:10" ht="14.25">
      <c r="A96" s="153"/>
      <c r="B96" s="4">
        <v>575</v>
      </c>
      <c r="C96" s="30" t="s">
        <v>344</v>
      </c>
      <c r="D96" s="3" t="s">
        <v>101</v>
      </c>
      <c r="E96" s="3" t="s">
        <v>118</v>
      </c>
      <c r="G96" s="4">
        <v>571</v>
      </c>
      <c r="H96" s="30" t="s">
        <v>85</v>
      </c>
      <c r="I96" s="3" t="s">
        <v>105</v>
      </c>
      <c r="J96" s="3" t="s">
        <v>91</v>
      </c>
    </row>
    <row r="97" spans="1:10" ht="14.25">
      <c r="A97" s="153"/>
      <c r="B97" s="4">
        <v>575</v>
      </c>
      <c r="C97" s="30" t="s">
        <v>344</v>
      </c>
      <c r="D97" s="3" t="s">
        <v>87</v>
      </c>
      <c r="E97" s="3" t="s">
        <v>99</v>
      </c>
      <c r="G97" s="4">
        <v>570</v>
      </c>
      <c r="H97" s="30" t="s">
        <v>85</v>
      </c>
      <c r="I97" s="3" t="s">
        <v>127</v>
      </c>
      <c r="J97" s="3" t="s">
        <v>91</v>
      </c>
    </row>
    <row r="98" spans="1:10" ht="14.25">
      <c r="A98" s="153"/>
      <c r="B98" s="4">
        <v>575</v>
      </c>
      <c r="C98" s="30" t="s">
        <v>111</v>
      </c>
      <c r="D98" s="3" t="s">
        <v>87</v>
      </c>
      <c r="E98" s="3" t="s">
        <v>90</v>
      </c>
      <c r="G98" s="4">
        <v>570</v>
      </c>
      <c r="H98" s="30" t="s">
        <v>85</v>
      </c>
      <c r="I98" s="3" t="s">
        <v>127</v>
      </c>
      <c r="J98" s="3" t="s">
        <v>88</v>
      </c>
    </row>
    <row r="99" spans="1:10" ht="14.25">
      <c r="A99" s="153"/>
      <c r="B99" s="4">
        <v>575</v>
      </c>
      <c r="C99" s="30" t="s">
        <v>236</v>
      </c>
      <c r="D99" s="3" t="s">
        <v>87</v>
      </c>
      <c r="E99" s="3" t="s">
        <v>91</v>
      </c>
      <c r="G99" s="4">
        <v>570</v>
      </c>
      <c r="H99" s="30" t="s">
        <v>85</v>
      </c>
      <c r="I99" s="3" t="s">
        <v>127</v>
      </c>
      <c r="J99" s="3" t="s">
        <v>118</v>
      </c>
    </row>
    <row r="100" spans="1:5" ht="14.25">
      <c r="A100" s="153"/>
      <c r="B100" s="4">
        <v>575</v>
      </c>
      <c r="C100" s="30" t="s">
        <v>237</v>
      </c>
      <c r="D100" s="3" t="s">
        <v>87</v>
      </c>
      <c r="E100" s="3" t="s">
        <v>113</v>
      </c>
    </row>
    <row r="101" spans="1:5" ht="14.25">
      <c r="A101" s="153"/>
      <c r="B101" s="4">
        <v>575</v>
      </c>
      <c r="C101" s="30" t="s">
        <v>344</v>
      </c>
      <c r="D101" s="3" t="s">
        <v>94</v>
      </c>
      <c r="E101" s="3" t="s">
        <v>90</v>
      </c>
    </row>
    <row r="102" spans="1:10" ht="14.25">
      <c r="A102" s="153"/>
      <c r="B102" s="4">
        <v>575</v>
      </c>
      <c r="C102" s="30" t="s">
        <v>56</v>
      </c>
      <c r="D102" s="3" t="s">
        <v>94</v>
      </c>
      <c r="E102" s="3" t="s">
        <v>92</v>
      </c>
      <c r="G102" s="4">
        <v>571</v>
      </c>
      <c r="H102" s="30" t="s">
        <v>269</v>
      </c>
      <c r="I102" s="3" t="s">
        <v>108</v>
      </c>
      <c r="J102" s="3" t="s">
        <v>92</v>
      </c>
    </row>
    <row r="103" spans="1:10" ht="14.25">
      <c r="A103" s="153"/>
      <c r="B103" s="4">
        <v>575</v>
      </c>
      <c r="C103" s="30" t="s">
        <v>344</v>
      </c>
      <c r="D103" s="3" t="s">
        <v>94</v>
      </c>
      <c r="E103" s="3" t="s">
        <v>100</v>
      </c>
      <c r="G103" s="4">
        <v>570</v>
      </c>
      <c r="H103" s="30" t="s">
        <v>269</v>
      </c>
      <c r="I103" s="3" t="s">
        <v>98</v>
      </c>
      <c r="J103" s="3" t="s">
        <v>99</v>
      </c>
    </row>
    <row r="104" spans="1:10" ht="14.25">
      <c r="A104" s="153"/>
      <c r="B104" s="4">
        <v>575</v>
      </c>
      <c r="C104" s="30" t="s">
        <v>350</v>
      </c>
      <c r="D104" s="3" t="s">
        <v>94</v>
      </c>
      <c r="E104" s="3" t="s">
        <v>91</v>
      </c>
      <c r="G104" s="4">
        <v>570</v>
      </c>
      <c r="H104" s="30" t="s">
        <v>269</v>
      </c>
      <c r="I104" s="3" t="s">
        <v>128</v>
      </c>
      <c r="J104" s="3" t="s">
        <v>93</v>
      </c>
    </row>
    <row r="105" spans="1:5" ht="14.25">
      <c r="A105" s="153"/>
      <c r="B105" s="4">
        <v>575</v>
      </c>
      <c r="C105" s="30" t="s">
        <v>56</v>
      </c>
      <c r="D105" s="3" t="s">
        <v>94</v>
      </c>
      <c r="E105" s="3" t="s">
        <v>115</v>
      </c>
    </row>
    <row r="106" spans="1:5" ht="14.25">
      <c r="A106" s="153"/>
      <c r="B106" s="4">
        <v>574</v>
      </c>
      <c r="C106" s="30" t="s">
        <v>66</v>
      </c>
      <c r="D106" s="3" t="s">
        <v>336</v>
      </c>
      <c r="E106" s="3" t="s">
        <v>100</v>
      </c>
    </row>
    <row r="107" spans="1:10" ht="14.25">
      <c r="A107" s="153"/>
      <c r="B107" s="4">
        <v>574</v>
      </c>
      <c r="C107" s="30" t="s">
        <v>236</v>
      </c>
      <c r="D107" s="3" t="s">
        <v>338</v>
      </c>
      <c r="E107" s="3" t="s">
        <v>90</v>
      </c>
      <c r="G107" s="4">
        <v>571</v>
      </c>
      <c r="H107" s="30" t="s">
        <v>254</v>
      </c>
      <c r="I107" s="3" t="s">
        <v>102</v>
      </c>
      <c r="J107" s="3" t="s">
        <v>99</v>
      </c>
    </row>
    <row r="108" spans="1:10" ht="14.25">
      <c r="A108" s="153"/>
      <c r="B108" s="4">
        <v>574</v>
      </c>
      <c r="C108" s="30" t="s">
        <v>116</v>
      </c>
      <c r="D108" s="3" t="s">
        <v>338</v>
      </c>
      <c r="E108" s="3" t="s">
        <v>92</v>
      </c>
      <c r="G108" s="4">
        <v>571</v>
      </c>
      <c r="H108" s="23" t="s">
        <v>254</v>
      </c>
      <c r="I108" s="3" t="s">
        <v>102</v>
      </c>
      <c r="J108" s="3" t="s">
        <v>100</v>
      </c>
    </row>
    <row r="109" spans="1:5" ht="14.25">
      <c r="A109" s="153"/>
      <c r="B109" s="4">
        <v>574</v>
      </c>
      <c r="C109" s="30" t="s">
        <v>345</v>
      </c>
      <c r="D109" s="3" t="s">
        <v>338</v>
      </c>
      <c r="E109" s="3" t="s">
        <v>91</v>
      </c>
    </row>
    <row r="110" spans="1:5" ht="14.25">
      <c r="A110" s="153"/>
      <c r="B110" s="4">
        <v>574</v>
      </c>
      <c r="C110" s="30" t="s">
        <v>111</v>
      </c>
      <c r="D110" s="3" t="s">
        <v>108</v>
      </c>
      <c r="E110" s="3" t="s">
        <v>93</v>
      </c>
    </row>
    <row r="111" spans="1:5" ht="14.25">
      <c r="A111" s="153"/>
      <c r="B111" s="4">
        <v>574</v>
      </c>
      <c r="C111" s="30" t="s">
        <v>344</v>
      </c>
      <c r="D111" s="3" t="s">
        <v>117</v>
      </c>
      <c r="E111" s="3" t="s">
        <v>88</v>
      </c>
    </row>
    <row r="112" spans="1:5" ht="14.25">
      <c r="A112" s="153"/>
      <c r="B112" s="4">
        <v>574</v>
      </c>
      <c r="C112" s="30" t="s">
        <v>111</v>
      </c>
      <c r="D112" s="3" t="s">
        <v>119</v>
      </c>
      <c r="E112" s="3" t="s">
        <v>90</v>
      </c>
    </row>
    <row r="113" spans="1:5" ht="14.25">
      <c r="A113" s="153"/>
      <c r="B113" s="4">
        <v>574</v>
      </c>
      <c r="C113" s="30" t="s">
        <v>111</v>
      </c>
      <c r="D113" s="3" t="s">
        <v>98</v>
      </c>
      <c r="E113" s="3" t="s">
        <v>91</v>
      </c>
    </row>
    <row r="114" spans="1:5" ht="14.25">
      <c r="A114" s="153"/>
      <c r="B114" s="4">
        <v>574</v>
      </c>
      <c r="C114" s="30" t="s">
        <v>237</v>
      </c>
      <c r="D114" s="3" t="s">
        <v>106</v>
      </c>
      <c r="E114" s="3" t="s">
        <v>91</v>
      </c>
    </row>
    <row r="115" spans="1:5" ht="14.25">
      <c r="A115" s="153"/>
      <c r="B115" s="4">
        <v>574</v>
      </c>
      <c r="C115" s="30" t="s">
        <v>237</v>
      </c>
      <c r="D115" s="3" t="s">
        <v>102</v>
      </c>
      <c r="E115" s="3" t="s">
        <v>99</v>
      </c>
    </row>
    <row r="116" spans="1:5" ht="14.25">
      <c r="A116" s="153"/>
      <c r="B116" s="4">
        <v>574</v>
      </c>
      <c r="C116" s="30" t="s">
        <v>344</v>
      </c>
      <c r="D116" s="3" t="s">
        <v>102</v>
      </c>
      <c r="E116" s="3" t="s">
        <v>92</v>
      </c>
    </row>
    <row r="117" spans="1:5" ht="14.25">
      <c r="A117" s="153"/>
      <c r="B117" s="4">
        <v>574</v>
      </c>
      <c r="C117" s="30" t="s">
        <v>237</v>
      </c>
      <c r="D117" s="3" t="s">
        <v>89</v>
      </c>
      <c r="E117" s="3" t="s">
        <v>90</v>
      </c>
    </row>
    <row r="118" spans="1:5" ht="14.25">
      <c r="A118" s="153"/>
      <c r="B118" s="4">
        <v>574</v>
      </c>
      <c r="C118" s="30" t="s">
        <v>236</v>
      </c>
      <c r="D118" s="3" t="s">
        <v>89</v>
      </c>
      <c r="E118" s="3" t="s">
        <v>90</v>
      </c>
    </row>
    <row r="119" spans="1:5" ht="14.25">
      <c r="A119" s="153"/>
      <c r="B119" s="4">
        <v>574</v>
      </c>
      <c r="C119" s="30" t="s">
        <v>351</v>
      </c>
      <c r="D119" s="3" t="s">
        <v>89</v>
      </c>
      <c r="E119" s="3" t="s">
        <v>91</v>
      </c>
    </row>
    <row r="120" spans="1:5" ht="14.25">
      <c r="A120" s="153"/>
      <c r="B120" s="4">
        <v>574</v>
      </c>
      <c r="C120" s="30" t="s">
        <v>236</v>
      </c>
      <c r="D120" s="3" t="s">
        <v>89</v>
      </c>
      <c r="E120" s="3" t="s">
        <v>88</v>
      </c>
    </row>
    <row r="121" spans="1:5" ht="14.25">
      <c r="A121" s="153"/>
      <c r="B121" s="4">
        <v>574</v>
      </c>
      <c r="C121" s="30" t="s">
        <v>56</v>
      </c>
      <c r="D121" s="3" t="s">
        <v>94</v>
      </c>
      <c r="E121" s="3" t="s">
        <v>99</v>
      </c>
    </row>
    <row r="122" spans="1:5" ht="14.25">
      <c r="A122" s="153"/>
      <c r="B122" s="4">
        <v>574</v>
      </c>
      <c r="C122" s="30" t="s">
        <v>66</v>
      </c>
      <c r="D122" s="3" t="s">
        <v>94</v>
      </c>
      <c r="E122" s="3" t="s">
        <v>90</v>
      </c>
    </row>
    <row r="123" spans="1:5" ht="14.25">
      <c r="A123" s="153"/>
      <c r="B123" s="4">
        <v>574</v>
      </c>
      <c r="C123" s="30" t="s">
        <v>56</v>
      </c>
      <c r="D123" s="3" t="s">
        <v>94</v>
      </c>
      <c r="E123" s="3" t="s">
        <v>90</v>
      </c>
    </row>
    <row r="124" spans="1:5" ht="14.25">
      <c r="A124" s="153"/>
      <c r="B124" s="4">
        <v>574</v>
      </c>
      <c r="C124" s="30" t="s">
        <v>116</v>
      </c>
      <c r="D124" s="3" t="s">
        <v>96</v>
      </c>
      <c r="E124" s="3" t="s">
        <v>93</v>
      </c>
    </row>
    <row r="125" spans="1:5" ht="14.25">
      <c r="A125" s="153"/>
      <c r="B125" s="4">
        <v>574</v>
      </c>
      <c r="C125" s="30" t="s">
        <v>351</v>
      </c>
      <c r="D125" s="3" t="s">
        <v>96</v>
      </c>
      <c r="E125" s="3" t="s">
        <v>93</v>
      </c>
    </row>
    <row r="126" spans="1:5" ht="14.25">
      <c r="A126" s="153"/>
      <c r="B126" s="4">
        <v>574</v>
      </c>
      <c r="C126" s="30" t="s">
        <v>116</v>
      </c>
      <c r="D126" s="3" t="s">
        <v>94</v>
      </c>
      <c r="E126" s="3" t="s">
        <v>92</v>
      </c>
    </row>
    <row r="127" spans="1:5" ht="14.25">
      <c r="A127" s="153"/>
      <c r="B127" s="4">
        <v>574</v>
      </c>
      <c r="C127" s="30" t="s">
        <v>236</v>
      </c>
      <c r="D127" s="3" t="s">
        <v>94</v>
      </c>
      <c r="E127" s="3" t="s">
        <v>91</v>
      </c>
    </row>
    <row r="128" spans="1:5" ht="14.25">
      <c r="A128" s="153"/>
      <c r="B128" s="4">
        <v>573</v>
      </c>
      <c r="C128" s="30" t="s">
        <v>266</v>
      </c>
      <c r="D128" s="3" t="s">
        <v>336</v>
      </c>
      <c r="E128" s="3" t="s">
        <v>99</v>
      </c>
    </row>
    <row r="129" spans="1:5" ht="14.25">
      <c r="A129" s="153"/>
      <c r="B129" s="4">
        <v>573</v>
      </c>
      <c r="C129" s="30" t="s">
        <v>236</v>
      </c>
      <c r="D129" s="3" t="s">
        <v>336</v>
      </c>
      <c r="E129" s="3" t="s">
        <v>91</v>
      </c>
    </row>
    <row r="130" spans="1:5" ht="14.25">
      <c r="A130" s="153"/>
      <c r="B130" s="4">
        <v>573</v>
      </c>
      <c r="C130" s="30" t="s">
        <v>266</v>
      </c>
      <c r="D130" s="3" t="s">
        <v>338</v>
      </c>
      <c r="E130" s="3" t="s">
        <v>100</v>
      </c>
    </row>
    <row r="131" spans="1:5" ht="14.25">
      <c r="A131" s="153"/>
      <c r="B131" s="4">
        <v>573</v>
      </c>
      <c r="C131" s="30" t="s">
        <v>340</v>
      </c>
      <c r="D131" s="3" t="s">
        <v>338</v>
      </c>
      <c r="E131" s="3" t="s">
        <v>90</v>
      </c>
    </row>
    <row r="132" spans="1:5" ht="14.25">
      <c r="A132" s="153"/>
      <c r="B132" s="4">
        <v>573</v>
      </c>
      <c r="C132" s="30" t="s">
        <v>56</v>
      </c>
      <c r="D132" s="3" t="s">
        <v>338</v>
      </c>
      <c r="E132" s="3" t="s">
        <v>115</v>
      </c>
    </row>
    <row r="133" spans="1:5" ht="14.25">
      <c r="A133" s="153"/>
      <c r="B133" s="4">
        <v>573</v>
      </c>
      <c r="C133" s="30" t="s">
        <v>344</v>
      </c>
      <c r="D133" s="3" t="s">
        <v>117</v>
      </c>
      <c r="E133" s="3" t="s">
        <v>100</v>
      </c>
    </row>
    <row r="134" spans="1:5" ht="14.25">
      <c r="A134" s="153"/>
      <c r="B134" s="4">
        <v>573</v>
      </c>
      <c r="C134" s="30" t="s">
        <v>344</v>
      </c>
      <c r="D134" s="3" t="s">
        <v>117</v>
      </c>
      <c r="E134" s="3" t="s">
        <v>91</v>
      </c>
    </row>
    <row r="135" spans="1:5" ht="14.25">
      <c r="A135" s="153"/>
      <c r="B135" s="4">
        <v>573</v>
      </c>
      <c r="C135" s="30" t="s">
        <v>111</v>
      </c>
      <c r="D135" s="3" t="s">
        <v>117</v>
      </c>
      <c r="E135" s="3" t="s">
        <v>88</v>
      </c>
    </row>
    <row r="136" spans="1:5" ht="14.25">
      <c r="A136" s="153"/>
      <c r="B136" s="4">
        <v>573</v>
      </c>
      <c r="C136" s="30" t="s">
        <v>68</v>
      </c>
      <c r="D136" s="3" t="s">
        <v>119</v>
      </c>
      <c r="E136" s="3" t="s">
        <v>99</v>
      </c>
    </row>
    <row r="137" spans="1:5" ht="14.25">
      <c r="A137" s="153"/>
      <c r="B137" s="4">
        <v>573</v>
      </c>
      <c r="C137" s="30" t="s">
        <v>344</v>
      </c>
      <c r="D137" s="3" t="s">
        <v>98</v>
      </c>
      <c r="E137" s="3" t="s">
        <v>99</v>
      </c>
    </row>
    <row r="138" spans="1:5" ht="14.25">
      <c r="A138" s="153"/>
      <c r="B138" s="4">
        <v>573</v>
      </c>
      <c r="C138" s="30" t="s">
        <v>68</v>
      </c>
      <c r="D138" s="3" t="s">
        <v>98</v>
      </c>
      <c r="E138" s="3" t="s">
        <v>100</v>
      </c>
    </row>
    <row r="139" spans="1:5" ht="14.25">
      <c r="A139" s="153"/>
      <c r="B139" s="4">
        <v>573</v>
      </c>
      <c r="C139" s="30" t="s">
        <v>111</v>
      </c>
      <c r="D139" s="3" t="s">
        <v>106</v>
      </c>
      <c r="E139" s="3" t="s">
        <v>90</v>
      </c>
    </row>
    <row r="140" spans="1:5" ht="14.25">
      <c r="A140" s="153"/>
      <c r="B140" s="4">
        <v>573</v>
      </c>
      <c r="C140" s="30" t="s">
        <v>344</v>
      </c>
      <c r="D140" s="3" t="s">
        <v>106</v>
      </c>
      <c r="E140" s="3" t="s">
        <v>93</v>
      </c>
    </row>
    <row r="141" spans="1:5" ht="14.25">
      <c r="A141" s="153"/>
      <c r="B141" s="4">
        <v>573</v>
      </c>
      <c r="C141" s="30" t="s">
        <v>346</v>
      </c>
      <c r="D141" s="3" t="s">
        <v>106</v>
      </c>
      <c r="E141" s="3" t="s">
        <v>93</v>
      </c>
    </row>
    <row r="142" spans="1:5" ht="14.25">
      <c r="A142" s="153"/>
      <c r="B142" s="4">
        <v>573</v>
      </c>
      <c r="C142" s="30" t="s">
        <v>111</v>
      </c>
      <c r="D142" s="3" t="s">
        <v>106</v>
      </c>
      <c r="E142" s="3" t="s">
        <v>92</v>
      </c>
    </row>
    <row r="143" spans="1:5" ht="14.25">
      <c r="A143" s="153"/>
      <c r="B143" s="4">
        <v>573</v>
      </c>
      <c r="C143" s="30" t="s">
        <v>346</v>
      </c>
      <c r="D143" s="3" t="s">
        <v>102</v>
      </c>
      <c r="E143" s="3" t="s">
        <v>90</v>
      </c>
    </row>
    <row r="144" spans="1:5" ht="14.25">
      <c r="A144" s="153"/>
      <c r="B144" s="4">
        <v>573</v>
      </c>
      <c r="C144" s="30" t="s">
        <v>237</v>
      </c>
      <c r="D144" s="3" t="s">
        <v>102</v>
      </c>
      <c r="E144" s="3" t="s">
        <v>93</v>
      </c>
    </row>
    <row r="145" spans="1:5" ht="14.25">
      <c r="A145" s="153"/>
      <c r="B145" s="4">
        <v>573</v>
      </c>
      <c r="C145" s="30" t="s">
        <v>116</v>
      </c>
      <c r="D145" s="3" t="s">
        <v>102</v>
      </c>
      <c r="E145" s="3" t="s">
        <v>92</v>
      </c>
    </row>
    <row r="146" spans="1:5" ht="14.25">
      <c r="A146" s="153"/>
      <c r="B146" s="4">
        <v>573</v>
      </c>
      <c r="C146" s="30" t="s">
        <v>68</v>
      </c>
      <c r="D146" s="3" t="s">
        <v>102</v>
      </c>
      <c r="E146" s="3" t="s">
        <v>92</v>
      </c>
    </row>
    <row r="147" spans="1:5" ht="14.25">
      <c r="A147" s="153"/>
      <c r="B147" s="4">
        <v>573</v>
      </c>
      <c r="C147" s="30" t="s">
        <v>236</v>
      </c>
      <c r="D147" s="3" t="s">
        <v>102</v>
      </c>
      <c r="E147" s="3" t="s">
        <v>100</v>
      </c>
    </row>
    <row r="148" spans="1:5" ht="14.25">
      <c r="A148" s="153"/>
      <c r="B148" s="4">
        <v>573</v>
      </c>
      <c r="C148" s="30" t="s">
        <v>236</v>
      </c>
      <c r="D148" s="3" t="s">
        <v>102</v>
      </c>
      <c r="E148" s="3" t="s">
        <v>91</v>
      </c>
    </row>
    <row r="149" spans="1:5" ht="14.25">
      <c r="A149" s="153"/>
      <c r="B149" s="4">
        <v>573</v>
      </c>
      <c r="C149" s="30" t="s">
        <v>346</v>
      </c>
      <c r="D149" s="3" t="s">
        <v>101</v>
      </c>
      <c r="E149" s="3" t="s">
        <v>99</v>
      </c>
    </row>
    <row r="150" spans="1:5" ht="14.25">
      <c r="A150" s="153"/>
      <c r="B150" s="4">
        <v>573</v>
      </c>
      <c r="C150" s="30" t="s">
        <v>111</v>
      </c>
      <c r="D150" s="3" t="s">
        <v>101</v>
      </c>
      <c r="E150" s="3" t="s">
        <v>90</v>
      </c>
    </row>
    <row r="151" spans="1:5" ht="14.25">
      <c r="A151" s="153"/>
      <c r="B151" s="4">
        <v>573</v>
      </c>
      <c r="C151" s="30" t="s">
        <v>111</v>
      </c>
      <c r="D151" s="3" t="s">
        <v>120</v>
      </c>
      <c r="E151" s="3" t="s">
        <v>93</v>
      </c>
    </row>
    <row r="152" spans="1:5" ht="14.25">
      <c r="A152" s="153"/>
      <c r="B152" s="4">
        <v>573</v>
      </c>
      <c r="C152" s="30" t="s">
        <v>237</v>
      </c>
      <c r="D152" s="3" t="s">
        <v>101</v>
      </c>
      <c r="E152" s="3" t="s">
        <v>93</v>
      </c>
    </row>
    <row r="153" spans="1:5" ht="14.25">
      <c r="A153" s="153"/>
      <c r="B153" s="4">
        <v>573</v>
      </c>
      <c r="C153" s="30" t="s">
        <v>344</v>
      </c>
      <c r="D153" s="3" t="s">
        <v>101</v>
      </c>
      <c r="E153" s="3" t="s">
        <v>92</v>
      </c>
    </row>
    <row r="154" spans="1:5" ht="14.25">
      <c r="A154" s="153"/>
      <c r="B154" s="4">
        <v>573</v>
      </c>
      <c r="C154" s="30" t="s">
        <v>347</v>
      </c>
      <c r="D154" s="3" t="s">
        <v>101</v>
      </c>
      <c r="E154" s="3" t="s">
        <v>100</v>
      </c>
    </row>
    <row r="155" spans="1:5" ht="14.25">
      <c r="A155" s="153"/>
      <c r="B155" s="4">
        <v>573</v>
      </c>
      <c r="C155" s="30" t="s">
        <v>111</v>
      </c>
      <c r="D155" s="3" t="s">
        <v>101</v>
      </c>
      <c r="E155" s="3" t="s">
        <v>118</v>
      </c>
    </row>
    <row r="156" spans="1:5" ht="14.25">
      <c r="A156" s="153"/>
      <c r="B156" s="4">
        <v>573</v>
      </c>
      <c r="C156" s="30" t="s">
        <v>351</v>
      </c>
      <c r="D156" s="3" t="s">
        <v>87</v>
      </c>
      <c r="E156" s="3" t="s">
        <v>93</v>
      </c>
    </row>
    <row r="157" spans="1:5" ht="14.25">
      <c r="A157" s="153"/>
      <c r="B157" s="4">
        <v>573</v>
      </c>
      <c r="C157" s="30" t="s">
        <v>236</v>
      </c>
      <c r="D157" s="3" t="s">
        <v>87</v>
      </c>
      <c r="E157" s="3" t="s">
        <v>100</v>
      </c>
    </row>
    <row r="158" spans="1:5" ht="14.25">
      <c r="A158" s="153"/>
      <c r="B158" s="4">
        <v>573</v>
      </c>
      <c r="C158" s="30" t="s">
        <v>111</v>
      </c>
      <c r="D158" s="3" t="s">
        <v>87</v>
      </c>
      <c r="E158" s="3" t="s">
        <v>100</v>
      </c>
    </row>
    <row r="159" spans="1:5" ht="14.25">
      <c r="A159" s="153"/>
      <c r="B159" s="4">
        <v>573</v>
      </c>
      <c r="C159" s="30" t="s">
        <v>111</v>
      </c>
      <c r="D159" s="3" t="s">
        <v>87</v>
      </c>
      <c r="E159" s="3" t="s">
        <v>91</v>
      </c>
    </row>
    <row r="160" spans="1:5" ht="14.25">
      <c r="A160" s="153"/>
      <c r="B160" s="4">
        <v>573</v>
      </c>
      <c r="C160" s="30" t="s">
        <v>236</v>
      </c>
      <c r="D160" s="3" t="s">
        <v>89</v>
      </c>
      <c r="E160" s="3" t="s">
        <v>99</v>
      </c>
    </row>
    <row r="161" spans="1:5" ht="14.25">
      <c r="A161" s="153"/>
      <c r="B161" s="4">
        <v>573</v>
      </c>
      <c r="C161" s="30" t="s">
        <v>236</v>
      </c>
      <c r="D161" s="3" t="s">
        <v>89</v>
      </c>
      <c r="E161" s="3" t="s">
        <v>100</v>
      </c>
    </row>
    <row r="162" spans="1:5" ht="14.25">
      <c r="A162" s="153"/>
      <c r="B162" s="4">
        <v>573</v>
      </c>
      <c r="C162" s="30" t="s">
        <v>351</v>
      </c>
      <c r="D162" s="3" t="s">
        <v>94</v>
      </c>
      <c r="E162" s="3" t="s">
        <v>99</v>
      </c>
    </row>
    <row r="163" spans="1:5" ht="14.25">
      <c r="A163" s="153"/>
      <c r="B163" s="4">
        <v>573</v>
      </c>
      <c r="C163" s="30" t="s">
        <v>351</v>
      </c>
      <c r="D163" s="3" t="s">
        <v>94</v>
      </c>
      <c r="E163" s="3" t="s">
        <v>93</v>
      </c>
    </row>
    <row r="164" spans="1:7" ht="14.25">
      <c r="A164" s="153"/>
      <c r="B164" s="4">
        <v>573</v>
      </c>
      <c r="C164" s="30" t="s">
        <v>350</v>
      </c>
      <c r="D164" s="3" t="s">
        <v>94</v>
      </c>
      <c r="E164" s="3" t="s">
        <v>100</v>
      </c>
      <c r="G164" s="153"/>
    </row>
    <row r="165" spans="1:5" ht="14.25">
      <c r="A165" s="153"/>
      <c r="B165" s="4">
        <v>573</v>
      </c>
      <c r="C165" s="30" t="s">
        <v>237</v>
      </c>
      <c r="D165" s="3" t="s">
        <v>96</v>
      </c>
      <c r="E165" s="3" t="s">
        <v>90</v>
      </c>
    </row>
    <row r="166" spans="1:5" ht="14.25">
      <c r="A166" s="153"/>
      <c r="B166" s="4">
        <v>573</v>
      </c>
      <c r="C166" s="30" t="s">
        <v>66</v>
      </c>
      <c r="D166" s="3" t="s">
        <v>96</v>
      </c>
      <c r="E166" s="3" t="s">
        <v>90</v>
      </c>
    </row>
    <row r="167" spans="1:5" ht="14.25">
      <c r="A167" s="153"/>
      <c r="B167" s="4">
        <v>573</v>
      </c>
      <c r="C167" s="30" t="s">
        <v>56</v>
      </c>
      <c r="D167" s="3" t="s">
        <v>96</v>
      </c>
      <c r="E167" s="3" t="s">
        <v>100</v>
      </c>
    </row>
    <row r="168" spans="1:5" ht="14.25">
      <c r="A168" s="153"/>
      <c r="B168" s="4">
        <v>573</v>
      </c>
      <c r="C168" s="30" t="s">
        <v>344</v>
      </c>
      <c r="D168" s="3" t="s">
        <v>96</v>
      </c>
      <c r="E168" s="3" t="s">
        <v>100</v>
      </c>
    </row>
    <row r="169" spans="1:5" ht="14.25">
      <c r="A169" s="153"/>
      <c r="B169" s="4">
        <v>573</v>
      </c>
      <c r="C169" s="30" t="s">
        <v>351</v>
      </c>
      <c r="D169" s="3" t="s">
        <v>123</v>
      </c>
      <c r="E169" s="3" t="s">
        <v>93</v>
      </c>
    </row>
    <row r="170" spans="1:5" ht="14.25">
      <c r="A170" s="153"/>
      <c r="B170" s="4">
        <v>572</v>
      </c>
      <c r="C170" s="30" t="s">
        <v>66</v>
      </c>
      <c r="D170" s="3" t="s">
        <v>336</v>
      </c>
      <c r="E170" s="3" t="s">
        <v>92</v>
      </c>
    </row>
    <row r="171" spans="1:5" ht="14.25">
      <c r="A171" s="153"/>
      <c r="B171" s="4">
        <v>572</v>
      </c>
      <c r="C171" s="30" t="s">
        <v>237</v>
      </c>
      <c r="D171" s="3" t="s">
        <v>336</v>
      </c>
      <c r="E171" s="3" t="s">
        <v>92</v>
      </c>
    </row>
    <row r="172" spans="1:5" ht="14.25">
      <c r="A172" s="153"/>
      <c r="B172" s="4">
        <v>572</v>
      </c>
      <c r="C172" s="30" t="s">
        <v>237</v>
      </c>
      <c r="D172" s="3" t="s">
        <v>336</v>
      </c>
      <c r="E172" s="3" t="s">
        <v>91</v>
      </c>
    </row>
    <row r="173" spans="1:5" ht="14.25">
      <c r="A173" s="153"/>
      <c r="B173" s="4">
        <v>572</v>
      </c>
      <c r="C173" s="30" t="s">
        <v>345</v>
      </c>
      <c r="D173" s="3" t="s">
        <v>336</v>
      </c>
      <c r="E173" s="3" t="s">
        <v>93</v>
      </c>
    </row>
    <row r="174" spans="1:5" ht="14.25">
      <c r="A174" s="153"/>
      <c r="B174" s="4">
        <v>572</v>
      </c>
      <c r="C174" s="30" t="s">
        <v>56</v>
      </c>
      <c r="D174" s="3" t="s">
        <v>336</v>
      </c>
      <c r="E174" s="3" t="s">
        <v>93</v>
      </c>
    </row>
    <row r="175" spans="1:5" ht="14.25">
      <c r="A175" s="153"/>
      <c r="B175" s="4">
        <v>572</v>
      </c>
      <c r="C175" s="28" t="s">
        <v>259</v>
      </c>
      <c r="D175" s="3" t="s">
        <v>338</v>
      </c>
      <c r="E175" s="3" t="s">
        <v>99</v>
      </c>
    </row>
    <row r="176" spans="1:5" ht="14.25">
      <c r="A176" s="153"/>
      <c r="B176" s="4">
        <v>572</v>
      </c>
      <c r="C176" s="30" t="s">
        <v>121</v>
      </c>
      <c r="D176" s="3" t="s">
        <v>105</v>
      </c>
      <c r="E176" s="3" t="s">
        <v>100</v>
      </c>
    </row>
    <row r="177" spans="1:5" ht="14.25">
      <c r="A177" s="153"/>
      <c r="B177" s="4">
        <v>572</v>
      </c>
      <c r="C177" s="30" t="s">
        <v>122</v>
      </c>
      <c r="D177" s="3" t="s">
        <v>108</v>
      </c>
      <c r="E177" s="3" t="s">
        <v>100</v>
      </c>
    </row>
    <row r="178" spans="1:5" ht="14.25">
      <c r="A178" s="153"/>
      <c r="B178" s="4">
        <v>572</v>
      </c>
      <c r="C178" s="30" t="s">
        <v>111</v>
      </c>
      <c r="D178" s="3" t="s">
        <v>106</v>
      </c>
      <c r="E178" s="3" t="s">
        <v>99</v>
      </c>
    </row>
    <row r="179" spans="1:5" ht="14.25">
      <c r="A179" s="153"/>
      <c r="B179" s="4">
        <v>572</v>
      </c>
      <c r="C179" s="30" t="s">
        <v>116</v>
      </c>
      <c r="D179" s="3" t="s">
        <v>102</v>
      </c>
      <c r="E179" s="3" t="s">
        <v>90</v>
      </c>
    </row>
    <row r="180" spans="1:5" ht="14.25">
      <c r="A180" s="153"/>
      <c r="B180" s="4">
        <v>572</v>
      </c>
      <c r="C180" s="30" t="s">
        <v>347</v>
      </c>
      <c r="D180" s="3" t="s">
        <v>102</v>
      </c>
      <c r="E180" s="3" t="s">
        <v>100</v>
      </c>
    </row>
    <row r="181" spans="1:5" ht="14.25">
      <c r="A181" s="153"/>
      <c r="B181" s="4">
        <v>572</v>
      </c>
      <c r="C181" s="30" t="s">
        <v>111</v>
      </c>
      <c r="D181" s="3" t="s">
        <v>120</v>
      </c>
      <c r="E181" s="3" t="s">
        <v>99</v>
      </c>
    </row>
    <row r="182" spans="1:5" ht="14.25">
      <c r="A182" s="153"/>
      <c r="B182" s="4">
        <v>572</v>
      </c>
      <c r="C182" s="30" t="s">
        <v>344</v>
      </c>
      <c r="D182" s="3" t="s">
        <v>101</v>
      </c>
      <c r="E182" s="3" t="s">
        <v>99</v>
      </c>
    </row>
    <row r="183" spans="1:5" ht="14.25">
      <c r="A183" s="153"/>
      <c r="B183" s="4">
        <v>572</v>
      </c>
      <c r="C183" s="30" t="s">
        <v>351</v>
      </c>
      <c r="D183" s="3" t="s">
        <v>101</v>
      </c>
      <c r="E183" s="3" t="s">
        <v>91</v>
      </c>
    </row>
    <row r="184" spans="1:5" ht="14.25">
      <c r="A184" s="153"/>
      <c r="B184" s="4">
        <v>572</v>
      </c>
      <c r="C184" s="30" t="s">
        <v>237</v>
      </c>
      <c r="D184" s="3" t="s">
        <v>89</v>
      </c>
      <c r="E184" s="3" t="s">
        <v>99</v>
      </c>
    </row>
    <row r="185" spans="1:5" ht="14.25">
      <c r="A185" s="153"/>
      <c r="B185" s="4">
        <v>572</v>
      </c>
      <c r="C185" s="30" t="s">
        <v>237</v>
      </c>
      <c r="D185" s="3" t="s">
        <v>89</v>
      </c>
      <c r="E185" s="3" t="s">
        <v>100</v>
      </c>
    </row>
    <row r="186" spans="1:5" ht="14.25">
      <c r="A186" s="153"/>
      <c r="B186" s="4">
        <v>572</v>
      </c>
      <c r="C186" s="30" t="s">
        <v>344</v>
      </c>
      <c r="D186" s="3" t="s">
        <v>94</v>
      </c>
      <c r="E186" s="3" t="s">
        <v>99</v>
      </c>
    </row>
    <row r="187" spans="1:5" ht="14.25">
      <c r="A187" s="153"/>
      <c r="B187" s="4">
        <v>572</v>
      </c>
      <c r="C187" s="30" t="s">
        <v>56</v>
      </c>
      <c r="D187" s="3" t="s">
        <v>94</v>
      </c>
      <c r="E187" s="3" t="s">
        <v>93</v>
      </c>
    </row>
    <row r="188" spans="1:5" ht="14.25">
      <c r="A188" s="153"/>
      <c r="B188" s="4">
        <v>572</v>
      </c>
      <c r="C188" s="30" t="s">
        <v>116</v>
      </c>
      <c r="D188" s="3" t="s">
        <v>96</v>
      </c>
      <c r="E188" s="3" t="s">
        <v>99</v>
      </c>
    </row>
    <row r="189" spans="1:5" ht="14.25">
      <c r="A189" s="153"/>
      <c r="B189" s="4">
        <v>572</v>
      </c>
      <c r="C189" s="30" t="s">
        <v>266</v>
      </c>
      <c r="D189" s="3" t="s">
        <v>123</v>
      </c>
      <c r="E189" s="3" t="s">
        <v>99</v>
      </c>
    </row>
    <row r="190" spans="1:5" ht="14.25">
      <c r="A190" s="153"/>
      <c r="B190" s="4">
        <v>571</v>
      </c>
      <c r="C190" s="30" t="s">
        <v>266</v>
      </c>
      <c r="D190" s="3" t="s">
        <v>343</v>
      </c>
      <c r="E190" s="3" t="s">
        <v>93</v>
      </c>
    </row>
    <row r="191" spans="1:5" ht="14.25">
      <c r="A191" s="153"/>
      <c r="B191" s="4">
        <v>571</v>
      </c>
      <c r="C191" s="30" t="s">
        <v>266</v>
      </c>
      <c r="D191" s="3" t="s">
        <v>341</v>
      </c>
      <c r="E191" s="3" t="s">
        <v>91</v>
      </c>
    </row>
    <row r="192" spans="1:5" ht="14.25">
      <c r="A192" s="153"/>
      <c r="B192" s="4">
        <v>571</v>
      </c>
      <c r="C192" s="30" t="s">
        <v>347</v>
      </c>
      <c r="D192" s="3" t="s">
        <v>338</v>
      </c>
      <c r="E192" s="3" t="s">
        <v>91</v>
      </c>
    </row>
    <row r="193" spans="1:5" ht="14.25">
      <c r="A193" s="153"/>
      <c r="B193" s="4">
        <v>571</v>
      </c>
      <c r="C193" s="30" t="s">
        <v>116</v>
      </c>
      <c r="D193" s="3" t="s">
        <v>338</v>
      </c>
      <c r="E193" s="3" t="s">
        <v>99</v>
      </c>
    </row>
    <row r="194" spans="1:5" ht="14.25">
      <c r="A194" s="153"/>
      <c r="B194" s="4">
        <v>571</v>
      </c>
      <c r="C194" s="30" t="s">
        <v>345</v>
      </c>
      <c r="D194" s="3" t="s">
        <v>338</v>
      </c>
      <c r="E194" s="3" t="s">
        <v>90</v>
      </c>
    </row>
    <row r="195" spans="1:5" ht="14.25">
      <c r="A195" s="153"/>
      <c r="B195" s="4">
        <v>571</v>
      </c>
      <c r="C195" s="30" t="s">
        <v>85</v>
      </c>
      <c r="D195" s="3" t="s">
        <v>105</v>
      </c>
      <c r="E195" s="3" t="s">
        <v>91</v>
      </c>
    </row>
    <row r="196" spans="1:5" ht="14.25">
      <c r="A196" s="153"/>
      <c r="B196" s="4">
        <v>571</v>
      </c>
      <c r="C196" s="30" t="s">
        <v>269</v>
      </c>
      <c r="D196" s="3" t="s">
        <v>108</v>
      </c>
      <c r="E196" s="3" t="s">
        <v>92</v>
      </c>
    </row>
    <row r="197" spans="1:5" ht="14.25">
      <c r="A197" s="153"/>
      <c r="B197" s="4">
        <v>571</v>
      </c>
      <c r="C197" s="30" t="s">
        <v>121</v>
      </c>
      <c r="D197" s="3" t="s">
        <v>126</v>
      </c>
      <c r="E197" s="3" t="s">
        <v>92</v>
      </c>
    </row>
    <row r="198" spans="1:5" ht="14.25">
      <c r="A198" s="153"/>
      <c r="B198" s="4">
        <v>571</v>
      </c>
      <c r="C198" s="30" t="s">
        <v>344</v>
      </c>
      <c r="D198" s="3" t="s">
        <v>126</v>
      </c>
      <c r="E198" s="3" t="s">
        <v>91</v>
      </c>
    </row>
    <row r="199" spans="1:5" ht="14.25">
      <c r="A199" s="153"/>
      <c r="B199" s="4">
        <v>571</v>
      </c>
      <c r="C199" s="30" t="s">
        <v>111</v>
      </c>
      <c r="D199" s="3" t="s">
        <v>117</v>
      </c>
      <c r="E199" s="3" t="s">
        <v>90</v>
      </c>
    </row>
    <row r="200" spans="1:5" ht="14.25">
      <c r="A200" s="153"/>
      <c r="B200" s="4">
        <v>571</v>
      </c>
      <c r="C200" s="30" t="s">
        <v>111</v>
      </c>
      <c r="D200" s="3" t="s">
        <v>117</v>
      </c>
      <c r="E200" s="3" t="s">
        <v>93</v>
      </c>
    </row>
    <row r="201" spans="1:5" ht="14.25">
      <c r="A201" s="153"/>
      <c r="B201" s="4">
        <v>571</v>
      </c>
      <c r="C201" s="30" t="s">
        <v>111</v>
      </c>
      <c r="D201" s="3" t="s">
        <v>98</v>
      </c>
      <c r="E201" s="3" t="s">
        <v>93</v>
      </c>
    </row>
    <row r="202" spans="1:5" ht="14.25">
      <c r="A202" s="153"/>
      <c r="B202" s="4">
        <v>571</v>
      </c>
      <c r="C202" s="30" t="s">
        <v>344</v>
      </c>
      <c r="D202" s="3" t="s">
        <v>98</v>
      </c>
      <c r="E202" s="3" t="s">
        <v>91</v>
      </c>
    </row>
    <row r="203" spans="1:5" ht="14.25">
      <c r="A203" s="153"/>
      <c r="B203" s="4">
        <v>571</v>
      </c>
      <c r="C203" s="30" t="s">
        <v>111</v>
      </c>
      <c r="D203" s="3" t="s">
        <v>106</v>
      </c>
      <c r="E203" s="3" t="s">
        <v>100</v>
      </c>
    </row>
    <row r="204" spans="1:5" ht="14.25">
      <c r="A204" s="153"/>
      <c r="B204" s="4">
        <v>571</v>
      </c>
      <c r="C204" s="30" t="s">
        <v>344</v>
      </c>
      <c r="D204" s="3" t="s">
        <v>106</v>
      </c>
      <c r="E204" s="3" t="s">
        <v>91</v>
      </c>
    </row>
    <row r="205" spans="1:5" ht="14.25">
      <c r="A205" s="153"/>
      <c r="B205" s="4">
        <v>571</v>
      </c>
      <c r="C205" s="30" t="s">
        <v>254</v>
      </c>
      <c r="D205" s="3" t="s">
        <v>102</v>
      </c>
      <c r="E205" s="3" t="s">
        <v>99</v>
      </c>
    </row>
    <row r="206" spans="1:5" ht="14.25">
      <c r="A206" s="153"/>
      <c r="B206" s="4">
        <v>571</v>
      </c>
      <c r="C206" s="23" t="s">
        <v>254</v>
      </c>
      <c r="D206" s="3" t="s">
        <v>102</v>
      </c>
      <c r="E206" s="3" t="s">
        <v>100</v>
      </c>
    </row>
    <row r="207" spans="1:5" ht="14.25">
      <c r="A207" s="153"/>
      <c r="B207" s="4">
        <v>571</v>
      </c>
      <c r="C207" s="30" t="s">
        <v>237</v>
      </c>
      <c r="D207" s="3" t="s">
        <v>102</v>
      </c>
      <c r="E207" s="3" t="s">
        <v>113</v>
      </c>
    </row>
    <row r="208" spans="1:5" ht="14.25">
      <c r="A208" s="153"/>
      <c r="B208" s="4">
        <v>571</v>
      </c>
      <c r="C208" s="30" t="s">
        <v>351</v>
      </c>
      <c r="D208" s="3" t="s">
        <v>102</v>
      </c>
      <c r="E208" s="3" t="s">
        <v>99</v>
      </c>
    </row>
    <row r="209" spans="1:5" ht="14.25">
      <c r="A209" s="153"/>
      <c r="B209" s="4">
        <v>571</v>
      </c>
      <c r="C209" s="30" t="s">
        <v>351</v>
      </c>
      <c r="D209" s="3" t="s">
        <v>102</v>
      </c>
      <c r="E209" s="3" t="s">
        <v>90</v>
      </c>
    </row>
    <row r="210" spans="1:5" ht="14.25">
      <c r="A210" s="153"/>
      <c r="B210" s="4">
        <v>571</v>
      </c>
      <c r="C210" s="30" t="s">
        <v>351</v>
      </c>
      <c r="D210" s="3" t="s">
        <v>102</v>
      </c>
      <c r="E210" s="3" t="s">
        <v>93</v>
      </c>
    </row>
    <row r="211" spans="1:5" ht="14.25">
      <c r="A211" s="153"/>
      <c r="B211" s="4">
        <v>571</v>
      </c>
      <c r="C211" s="30" t="s">
        <v>347</v>
      </c>
      <c r="D211" s="3" t="s">
        <v>101</v>
      </c>
      <c r="E211" s="3" t="s">
        <v>90</v>
      </c>
    </row>
    <row r="212" spans="1:5" ht="14.25">
      <c r="A212" s="153"/>
      <c r="B212" s="4">
        <v>571</v>
      </c>
      <c r="C212" s="30" t="s">
        <v>237</v>
      </c>
      <c r="D212" s="3" t="s">
        <v>101</v>
      </c>
      <c r="E212" s="3" t="s">
        <v>92</v>
      </c>
    </row>
    <row r="213" spans="1:5" ht="14.25">
      <c r="A213" s="153"/>
      <c r="B213" s="4">
        <v>571</v>
      </c>
      <c r="C213" s="30" t="s">
        <v>236</v>
      </c>
      <c r="D213" s="3" t="s">
        <v>101</v>
      </c>
      <c r="E213" s="3" t="s">
        <v>88</v>
      </c>
    </row>
    <row r="214" spans="1:5" ht="14.25">
      <c r="A214" s="153"/>
      <c r="B214" s="4">
        <v>571</v>
      </c>
      <c r="C214" s="30" t="s">
        <v>344</v>
      </c>
      <c r="D214" s="3" t="s">
        <v>101</v>
      </c>
      <c r="E214" s="3" t="s">
        <v>88</v>
      </c>
    </row>
    <row r="215" spans="1:5" ht="14.25">
      <c r="A215" s="153"/>
      <c r="B215" s="4">
        <v>571</v>
      </c>
      <c r="C215" s="30" t="s">
        <v>237</v>
      </c>
      <c r="D215" s="3" t="s">
        <v>101</v>
      </c>
      <c r="E215" s="3" t="s">
        <v>118</v>
      </c>
    </row>
    <row r="216" spans="1:5" ht="14.25">
      <c r="A216" s="153"/>
      <c r="B216" s="4">
        <v>571</v>
      </c>
      <c r="C216" s="30" t="s">
        <v>236</v>
      </c>
      <c r="D216" s="3" t="s">
        <v>87</v>
      </c>
      <c r="E216" s="3" t="s">
        <v>90</v>
      </c>
    </row>
    <row r="217" spans="1:5" ht="14.25">
      <c r="A217" s="153"/>
      <c r="B217" s="4">
        <v>571</v>
      </c>
      <c r="C217" s="30" t="s">
        <v>237</v>
      </c>
      <c r="D217" s="3" t="s">
        <v>87</v>
      </c>
      <c r="E217" s="3" t="s">
        <v>92</v>
      </c>
    </row>
    <row r="218" spans="1:5" ht="14.25">
      <c r="A218" s="153"/>
      <c r="B218" s="4">
        <v>571</v>
      </c>
      <c r="C218" s="30" t="s">
        <v>347</v>
      </c>
      <c r="D218" s="3" t="s">
        <v>89</v>
      </c>
      <c r="E218" s="3" t="s">
        <v>99</v>
      </c>
    </row>
    <row r="219" spans="1:5" ht="14.25">
      <c r="A219" s="153"/>
      <c r="B219" s="4">
        <v>571</v>
      </c>
      <c r="C219" s="30" t="s">
        <v>116</v>
      </c>
      <c r="D219" s="3" t="s">
        <v>89</v>
      </c>
      <c r="E219" s="3" t="s">
        <v>93</v>
      </c>
    </row>
    <row r="220" spans="1:5" ht="14.25">
      <c r="A220" s="153"/>
      <c r="B220" s="4">
        <v>571</v>
      </c>
      <c r="C220" s="30" t="s">
        <v>237</v>
      </c>
      <c r="D220" s="3" t="s">
        <v>89</v>
      </c>
      <c r="E220" s="3" t="s">
        <v>92</v>
      </c>
    </row>
    <row r="221" spans="1:5" ht="14.25">
      <c r="A221" s="153"/>
      <c r="B221" s="4">
        <v>571</v>
      </c>
      <c r="C221" s="30" t="s">
        <v>346</v>
      </c>
      <c r="D221" s="3" t="s">
        <v>89</v>
      </c>
      <c r="E221" s="3" t="s">
        <v>88</v>
      </c>
    </row>
    <row r="222" spans="1:5" ht="14.25">
      <c r="A222" s="153"/>
      <c r="B222" s="4">
        <v>571</v>
      </c>
      <c r="C222" s="30" t="s">
        <v>66</v>
      </c>
      <c r="D222" s="3" t="s">
        <v>89</v>
      </c>
      <c r="E222" s="3" t="s">
        <v>88</v>
      </c>
    </row>
    <row r="223" spans="1:5" ht="14.25">
      <c r="A223" s="153"/>
      <c r="B223" s="4">
        <v>571</v>
      </c>
      <c r="C223" s="30" t="s">
        <v>344</v>
      </c>
      <c r="D223" s="3" t="s">
        <v>89</v>
      </c>
      <c r="E223" s="3" t="s">
        <v>88</v>
      </c>
    </row>
    <row r="224" spans="1:5" ht="14.25">
      <c r="A224" s="153"/>
      <c r="B224" s="4">
        <v>571</v>
      </c>
      <c r="C224" s="30" t="s">
        <v>345</v>
      </c>
      <c r="D224" s="3" t="s">
        <v>94</v>
      </c>
      <c r="E224" s="3" t="s">
        <v>92</v>
      </c>
    </row>
    <row r="225" spans="1:5" ht="14.25">
      <c r="A225" s="153"/>
      <c r="B225" s="4">
        <v>571</v>
      </c>
      <c r="C225" s="30" t="s">
        <v>116</v>
      </c>
      <c r="D225" s="3" t="s">
        <v>96</v>
      </c>
      <c r="E225" s="3" t="s">
        <v>92</v>
      </c>
    </row>
    <row r="226" spans="1:5" ht="14.25">
      <c r="A226" s="153"/>
      <c r="B226" s="4">
        <v>571</v>
      </c>
      <c r="C226" s="30" t="s">
        <v>56</v>
      </c>
      <c r="D226" s="3" t="s">
        <v>103</v>
      </c>
      <c r="E226" s="3" t="s">
        <v>93</v>
      </c>
    </row>
    <row r="227" spans="1:5" ht="14.25">
      <c r="A227" s="153"/>
      <c r="B227" s="4">
        <v>570</v>
      </c>
      <c r="C227" s="30" t="s">
        <v>347</v>
      </c>
      <c r="D227" s="3" t="s">
        <v>336</v>
      </c>
      <c r="E227" s="3" t="s">
        <v>91</v>
      </c>
    </row>
    <row r="228" spans="1:5" ht="14.25">
      <c r="A228" s="153"/>
      <c r="B228" s="4">
        <v>570</v>
      </c>
      <c r="C228" s="30" t="s">
        <v>347</v>
      </c>
      <c r="D228" s="3" t="s">
        <v>336</v>
      </c>
      <c r="E228" s="3" t="s">
        <v>92</v>
      </c>
    </row>
    <row r="229" spans="1:5" ht="14.25">
      <c r="A229" s="153"/>
      <c r="B229" s="4">
        <v>570</v>
      </c>
      <c r="C229" s="30" t="s">
        <v>351</v>
      </c>
      <c r="D229" s="3" t="s">
        <v>338</v>
      </c>
      <c r="E229" s="3" t="s">
        <v>93</v>
      </c>
    </row>
    <row r="230" spans="1:5" ht="14.25">
      <c r="A230" s="153"/>
      <c r="B230" s="4">
        <v>570</v>
      </c>
      <c r="C230" s="30" t="s">
        <v>345</v>
      </c>
      <c r="D230" s="3" t="s">
        <v>338</v>
      </c>
      <c r="E230" s="3" t="s">
        <v>99</v>
      </c>
    </row>
    <row r="231" spans="1:5" ht="14.25">
      <c r="A231" s="153"/>
      <c r="B231" s="4">
        <v>570</v>
      </c>
      <c r="C231" s="30" t="s">
        <v>85</v>
      </c>
      <c r="D231" s="3" t="s">
        <v>127</v>
      </c>
      <c r="E231" s="3" t="s">
        <v>91</v>
      </c>
    </row>
    <row r="232" spans="1:5" ht="14.25">
      <c r="A232" s="153"/>
      <c r="B232" s="4">
        <v>570</v>
      </c>
      <c r="C232" s="30" t="s">
        <v>85</v>
      </c>
      <c r="D232" s="3" t="s">
        <v>127</v>
      </c>
      <c r="E232" s="3" t="s">
        <v>88</v>
      </c>
    </row>
    <row r="233" spans="1:5" ht="14.25">
      <c r="A233" s="153"/>
      <c r="B233" s="4">
        <v>570</v>
      </c>
      <c r="C233" s="30" t="s">
        <v>85</v>
      </c>
      <c r="D233" s="3" t="s">
        <v>127</v>
      </c>
      <c r="E233" s="3" t="s">
        <v>118</v>
      </c>
    </row>
    <row r="234" spans="1:5" ht="14.25">
      <c r="A234" s="153"/>
      <c r="B234" s="4">
        <v>570</v>
      </c>
      <c r="C234" s="30" t="s">
        <v>111</v>
      </c>
      <c r="D234" s="3" t="s">
        <v>105</v>
      </c>
      <c r="E234" s="3" t="s">
        <v>93</v>
      </c>
    </row>
    <row r="235" spans="1:5" ht="14.25">
      <c r="A235" s="153"/>
      <c r="B235" s="4">
        <v>570</v>
      </c>
      <c r="C235" s="30" t="s">
        <v>121</v>
      </c>
      <c r="D235" s="3" t="s">
        <v>117</v>
      </c>
      <c r="E235" s="3" t="s">
        <v>93</v>
      </c>
    </row>
    <row r="236" spans="1:5" ht="14.25">
      <c r="A236" s="153"/>
      <c r="B236" s="4">
        <v>570</v>
      </c>
      <c r="C236" s="30" t="s">
        <v>269</v>
      </c>
      <c r="D236" s="3" t="s">
        <v>98</v>
      </c>
      <c r="E236" s="3" t="s">
        <v>99</v>
      </c>
    </row>
    <row r="237" spans="1:5" ht="14.25">
      <c r="A237" s="153"/>
      <c r="B237" s="4">
        <v>570</v>
      </c>
      <c r="C237" s="30" t="s">
        <v>121</v>
      </c>
      <c r="D237" s="3" t="s">
        <v>106</v>
      </c>
      <c r="E237" s="3" t="s">
        <v>90</v>
      </c>
    </row>
    <row r="238" spans="1:5" ht="14.25">
      <c r="A238" s="153"/>
      <c r="B238" s="4">
        <v>570</v>
      </c>
      <c r="C238" s="30" t="s">
        <v>111</v>
      </c>
      <c r="D238" s="3" t="s">
        <v>106</v>
      </c>
      <c r="E238" s="3" t="s">
        <v>91</v>
      </c>
    </row>
    <row r="239" spans="1:5" ht="14.25">
      <c r="A239" s="153"/>
      <c r="B239" s="4">
        <v>570</v>
      </c>
      <c r="C239" s="30" t="s">
        <v>237</v>
      </c>
      <c r="D239" s="3" t="s">
        <v>102</v>
      </c>
      <c r="E239" s="3" t="s">
        <v>92</v>
      </c>
    </row>
    <row r="240" spans="1:5" ht="14.25">
      <c r="A240" s="153"/>
      <c r="B240" s="4">
        <v>570</v>
      </c>
      <c r="C240" s="30" t="s">
        <v>269</v>
      </c>
      <c r="D240" s="3" t="s">
        <v>128</v>
      </c>
      <c r="E240" s="3" t="s">
        <v>93</v>
      </c>
    </row>
    <row r="241" spans="1:5" ht="14.25">
      <c r="A241" s="153"/>
      <c r="B241" s="4">
        <v>570</v>
      </c>
      <c r="C241" s="30" t="s">
        <v>351</v>
      </c>
      <c r="D241" s="3" t="s">
        <v>101</v>
      </c>
      <c r="E241" s="3" t="s">
        <v>99</v>
      </c>
    </row>
    <row r="242" spans="1:5" ht="14.25">
      <c r="A242" s="153"/>
      <c r="B242" s="4">
        <v>570</v>
      </c>
      <c r="C242" s="30" t="s">
        <v>116</v>
      </c>
      <c r="D242" s="3" t="s">
        <v>101</v>
      </c>
      <c r="E242" s="3" t="s">
        <v>100</v>
      </c>
    </row>
    <row r="243" spans="1:5" ht="14.25">
      <c r="A243" s="153"/>
      <c r="B243" s="4">
        <v>570</v>
      </c>
      <c r="C243" s="30" t="s">
        <v>347</v>
      </c>
      <c r="D243" s="3" t="s">
        <v>87</v>
      </c>
      <c r="E243" s="3" t="s">
        <v>99</v>
      </c>
    </row>
    <row r="244" spans="1:5" ht="14.25">
      <c r="A244" s="153"/>
      <c r="B244" s="4">
        <v>570</v>
      </c>
      <c r="C244" s="30" t="s">
        <v>344</v>
      </c>
      <c r="D244" s="3" t="s">
        <v>87</v>
      </c>
      <c r="E244" s="3" t="s">
        <v>90</v>
      </c>
    </row>
    <row r="245" spans="1:5" ht="14.25">
      <c r="A245" s="153"/>
      <c r="B245" s="4">
        <v>570</v>
      </c>
      <c r="C245" s="30" t="s">
        <v>111</v>
      </c>
      <c r="D245" s="3" t="s">
        <v>87</v>
      </c>
      <c r="E245" s="3" t="s">
        <v>93</v>
      </c>
    </row>
    <row r="246" spans="1:5" ht="14.25">
      <c r="A246" s="153"/>
      <c r="B246" s="4">
        <v>570</v>
      </c>
      <c r="C246" s="30" t="s">
        <v>351</v>
      </c>
      <c r="D246" s="3" t="s">
        <v>87</v>
      </c>
      <c r="E246" s="3" t="s">
        <v>92</v>
      </c>
    </row>
    <row r="247" spans="1:5" ht="14.25">
      <c r="A247" s="153"/>
      <c r="B247" s="4">
        <v>570</v>
      </c>
      <c r="C247" s="30" t="s">
        <v>111</v>
      </c>
      <c r="D247" s="3" t="s">
        <v>87</v>
      </c>
      <c r="E247" s="3" t="s">
        <v>100</v>
      </c>
    </row>
    <row r="248" spans="1:5" ht="14.25">
      <c r="A248" s="153"/>
      <c r="B248" s="4">
        <v>570</v>
      </c>
      <c r="C248" s="30" t="s">
        <v>344</v>
      </c>
      <c r="D248" s="3" t="s">
        <v>89</v>
      </c>
      <c r="E248" s="3" t="s">
        <v>93</v>
      </c>
    </row>
    <row r="249" spans="1:5" ht="14.25">
      <c r="A249" s="153"/>
      <c r="B249" s="4">
        <v>570</v>
      </c>
      <c r="C249" s="30" t="s">
        <v>237</v>
      </c>
      <c r="D249" s="3" t="s">
        <v>89</v>
      </c>
      <c r="E249" s="3" t="s">
        <v>91</v>
      </c>
    </row>
    <row r="250" spans="1:5" ht="14.25">
      <c r="A250" s="153"/>
      <c r="B250" s="4">
        <v>570</v>
      </c>
      <c r="C250" s="30" t="s">
        <v>351</v>
      </c>
      <c r="D250" s="3" t="s">
        <v>94</v>
      </c>
      <c r="E250" s="3" t="s">
        <v>90</v>
      </c>
    </row>
    <row r="251" spans="1:5" ht="14.25">
      <c r="A251" s="153"/>
      <c r="B251" s="4">
        <v>570</v>
      </c>
      <c r="C251" s="30" t="s">
        <v>344</v>
      </c>
      <c r="D251" s="3" t="s">
        <v>94</v>
      </c>
      <c r="E251" s="3" t="s">
        <v>93</v>
      </c>
    </row>
    <row r="252" spans="1:5" ht="14.25">
      <c r="A252" s="153"/>
      <c r="B252" s="4">
        <v>570</v>
      </c>
      <c r="C252" s="30" t="s">
        <v>351</v>
      </c>
      <c r="D252" s="3" t="s">
        <v>94</v>
      </c>
      <c r="E252" s="3" t="s">
        <v>91</v>
      </c>
    </row>
    <row r="253" spans="1:5" ht="14.25">
      <c r="A253" s="153"/>
      <c r="B253" s="4">
        <v>570</v>
      </c>
      <c r="C253" s="30" t="s">
        <v>116</v>
      </c>
      <c r="D253" s="3" t="s">
        <v>96</v>
      </c>
      <c r="E253" s="3" t="s">
        <v>90</v>
      </c>
    </row>
    <row r="254" spans="1:5" ht="14.25">
      <c r="A254" s="153"/>
      <c r="B254" s="4">
        <v>570</v>
      </c>
      <c r="C254" s="30" t="s">
        <v>347</v>
      </c>
      <c r="D254" s="3" t="s">
        <v>96</v>
      </c>
      <c r="E254" s="3" t="s">
        <v>90</v>
      </c>
    </row>
    <row r="255" spans="1:5" ht="14.25">
      <c r="A255" s="153"/>
      <c r="B255" s="4">
        <v>570</v>
      </c>
      <c r="C255" s="30" t="s">
        <v>345</v>
      </c>
      <c r="D255" s="3" t="s">
        <v>96</v>
      </c>
      <c r="E255" s="3" t="s">
        <v>100</v>
      </c>
    </row>
  </sheetData>
  <sheetProtection/>
  <mergeCells count="1">
    <mergeCell ref="B2:D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1:H35"/>
  <sheetViews>
    <sheetView zoomScalePageLayoutView="0" workbookViewId="0" topLeftCell="B16">
      <selection activeCell="I21" sqref="I21"/>
    </sheetView>
  </sheetViews>
  <sheetFormatPr defaultColWidth="9.140625" defaultRowHeight="15"/>
  <cols>
    <col min="1" max="1" width="4.00390625" style="0" hidden="1" customWidth="1"/>
    <col min="2" max="2" width="15.7109375" style="0" customWidth="1"/>
    <col min="3" max="3" width="21.421875" style="0" customWidth="1"/>
    <col min="4" max="4" width="23.140625" style="75" customWidth="1"/>
    <col min="5" max="5" width="11.140625" style="75" customWidth="1"/>
    <col min="6" max="6" width="16.57421875" style="75" customWidth="1"/>
    <col min="7" max="7" width="16.140625" style="76" customWidth="1"/>
    <col min="8" max="8" width="34.421875" style="75" bestFit="1" customWidth="1"/>
  </cols>
  <sheetData>
    <row r="1" spans="2:8" ht="15">
      <c r="B1" s="221" t="s">
        <v>134</v>
      </c>
      <c r="C1" s="39" t="s">
        <v>135</v>
      </c>
      <c r="D1" s="223" t="s">
        <v>136</v>
      </c>
      <c r="E1" s="40" t="s">
        <v>137</v>
      </c>
      <c r="F1" s="40" t="s">
        <v>138</v>
      </c>
      <c r="G1" s="225" t="s">
        <v>139</v>
      </c>
      <c r="H1" s="227" t="s">
        <v>140</v>
      </c>
    </row>
    <row r="2" spans="2:8" ht="15.75" thickBot="1">
      <c r="B2" s="222"/>
      <c r="C2" s="41" t="s">
        <v>141</v>
      </c>
      <c r="D2" s="224"/>
      <c r="E2" s="42" t="s">
        <v>142</v>
      </c>
      <c r="F2" s="42" t="s">
        <v>143</v>
      </c>
      <c r="G2" s="226"/>
      <c r="H2" s="228"/>
    </row>
    <row r="3" spans="2:8" ht="14.25">
      <c r="B3" s="43" t="s">
        <v>144</v>
      </c>
      <c r="C3" s="44" t="s">
        <v>145</v>
      </c>
      <c r="D3" s="45" t="s">
        <v>146</v>
      </c>
      <c r="E3" s="44"/>
      <c r="F3" s="44" t="s">
        <v>124</v>
      </c>
      <c r="G3" s="46" t="s">
        <v>147</v>
      </c>
      <c r="H3" s="47" t="s">
        <v>148</v>
      </c>
    </row>
    <row r="4" spans="2:8" ht="14.25">
      <c r="B4" s="48" t="s">
        <v>149</v>
      </c>
      <c r="C4" s="49" t="s">
        <v>150</v>
      </c>
      <c r="D4" s="49"/>
      <c r="E4" s="49"/>
      <c r="F4" s="49" t="s">
        <v>151</v>
      </c>
      <c r="G4" s="50" t="s">
        <v>152</v>
      </c>
      <c r="H4" s="51" t="s">
        <v>153</v>
      </c>
    </row>
    <row r="5" spans="2:8" ht="15" thickBot="1">
      <c r="B5" s="52"/>
      <c r="C5" s="41" t="s">
        <v>154</v>
      </c>
      <c r="D5" s="41"/>
      <c r="E5" s="41"/>
      <c r="F5" s="41"/>
      <c r="G5" s="53"/>
      <c r="H5" s="54"/>
    </row>
    <row r="6" spans="2:8" ht="14.25">
      <c r="B6" s="43" t="s">
        <v>155</v>
      </c>
      <c r="C6" s="55" t="s">
        <v>156</v>
      </c>
      <c r="D6" s="45" t="s">
        <v>157</v>
      </c>
      <c r="E6" s="44"/>
      <c r="F6" s="44"/>
      <c r="G6" s="46"/>
      <c r="H6" s="47"/>
    </row>
    <row r="7" spans="2:8" ht="14.25">
      <c r="B7" s="48" t="s">
        <v>158</v>
      </c>
      <c r="C7" s="49" t="s">
        <v>159</v>
      </c>
      <c r="D7" s="49"/>
      <c r="E7" s="49"/>
      <c r="F7" s="49" t="s">
        <v>125</v>
      </c>
      <c r="G7" s="50"/>
      <c r="H7" s="56"/>
    </row>
    <row r="8" spans="2:8" ht="15" thickBot="1">
      <c r="B8" s="52"/>
      <c r="C8" s="41" t="s">
        <v>154</v>
      </c>
      <c r="D8" s="41"/>
      <c r="E8" s="41"/>
      <c r="F8" s="41"/>
      <c r="G8" s="53"/>
      <c r="H8" s="54"/>
    </row>
    <row r="9" spans="2:8" ht="14.25">
      <c r="B9" s="43" t="s">
        <v>160</v>
      </c>
      <c r="C9" s="44"/>
      <c r="D9" s="45" t="s">
        <v>161</v>
      </c>
      <c r="E9" s="44"/>
      <c r="F9" s="44" t="s">
        <v>162</v>
      </c>
      <c r="G9" s="46"/>
      <c r="H9" s="47" t="s">
        <v>161</v>
      </c>
    </row>
    <row r="10" spans="2:8" ht="14.25">
      <c r="B10" s="57" t="s">
        <v>163</v>
      </c>
      <c r="C10" s="58"/>
      <c r="D10" s="58"/>
      <c r="E10" s="58"/>
      <c r="F10" s="49" t="s">
        <v>164</v>
      </c>
      <c r="G10" s="50" t="s">
        <v>165</v>
      </c>
      <c r="H10" s="56"/>
    </row>
    <row r="11" spans="2:8" ht="15" thickBot="1">
      <c r="B11" s="59"/>
      <c r="C11" s="41" t="s">
        <v>154</v>
      </c>
      <c r="D11" s="60"/>
      <c r="E11" s="60"/>
      <c r="F11" s="41"/>
      <c r="G11" s="53"/>
      <c r="H11" s="54"/>
    </row>
    <row r="12" spans="2:8" ht="14.25">
      <c r="B12" s="43" t="s">
        <v>166</v>
      </c>
      <c r="C12" s="44"/>
      <c r="D12" s="45" t="s">
        <v>167</v>
      </c>
      <c r="E12" s="44"/>
      <c r="F12" s="44" t="s">
        <v>168</v>
      </c>
      <c r="G12" s="46" t="s">
        <v>169</v>
      </c>
      <c r="H12" s="47" t="s">
        <v>167</v>
      </c>
    </row>
    <row r="13" spans="2:8" ht="14.25">
      <c r="B13" s="48" t="s">
        <v>170</v>
      </c>
      <c r="C13" s="49"/>
      <c r="D13" s="49"/>
      <c r="E13" s="49"/>
      <c r="F13" s="49"/>
      <c r="G13" s="50" t="s">
        <v>171</v>
      </c>
      <c r="H13" s="56"/>
    </row>
    <row r="14" spans="2:8" ht="15" thickBot="1">
      <c r="B14" s="52"/>
      <c r="C14" s="41" t="s">
        <v>154</v>
      </c>
      <c r="D14" s="41"/>
      <c r="E14" s="41"/>
      <c r="F14" s="41"/>
      <c r="G14" s="53"/>
      <c r="H14" s="54"/>
    </row>
    <row r="15" spans="2:8" ht="14.25">
      <c r="B15" s="43" t="s">
        <v>172</v>
      </c>
      <c r="C15" s="44" t="s">
        <v>173</v>
      </c>
      <c r="D15" s="45" t="s">
        <v>174</v>
      </c>
      <c r="E15" s="44"/>
      <c r="F15" s="44"/>
      <c r="G15" s="46"/>
      <c r="H15" s="47"/>
    </row>
    <row r="16" spans="2:8" ht="14.25">
      <c r="B16" s="48" t="s">
        <v>175</v>
      </c>
      <c r="C16" s="49" t="s">
        <v>176</v>
      </c>
      <c r="D16" s="49"/>
      <c r="E16" s="49"/>
      <c r="F16" s="49" t="s">
        <v>177</v>
      </c>
      <c r="G16" s="50" t="s">
        <v>178</v>
      </c>
      <c r="H16" s="51" t="s">
        <v>179</v>
      </c>
    </row>
    <row r="17" spans="2:8" ht="15" thickBot="1">
      <c r="B17" s="52"/>
      <c r="C17" s="41" t="s">
        <v>154</v>
      </c>
      <c r="D17" s="41"/>
      <c r="E17" s="41"/>
      <c r="F17" s="41"/>
      <c r="G17" s="53"/>
      <c r="H17" s="54"/>
    </row>
    <row r="18" spans="2:8" ht="14.25">
      <c r="B18" s="61" t="s">
        <v>180</v>
      </c>
      <c r="C18" s="62" t="s">
        <v>181</v>
      </c>
      <c r="D18" s="63" t="s">
        <v>182</v>
      </c>
      <c r="E18" s="62" t="s">
        <v>183</v>
      </c>
      <c r="F18" s="62" t="s">
        <v>184</v>
      </c>
      <c r="G18" s="46" t="s">
        <v>185</v>
      </c>
      <c r="H18" s="64" t="s">
        <v>182</v>
      </c>
    </row>
    <row r="19" spans="2:8" ht="14.25">
      <c r="B19" s="57" t="s">
        <v>186</v>
      </c>
      <c r="C19" s="58" t="s">
        <v>187</v>
      </c>
      <c r="D19" s="58"/>
      <c r="E19" s="58" t="s">
        <v>188</v>
      </c>
      <c r="F19" s="58" t="s">
        <v>189</v>
      </c>
      <c r="G19" s="50" t="s">
        <v>190</v>
      </c>
      <c r="H19" s="65" t="s">
        <v>191</v>
      </c>
    </row>
    <row r="20" spans="2:8" ht="15" thickBot="1">
      <c r="B20" s="59"/>
      <c r="C20" s="60" t="s">
        <v>192</v>
      </c>
      <c r="D20" s="60"/>
      <c r="E20" s="60"/>
      <c r="F20" s="60" t="s">
        <v>193</v>
      </c>
      <c r="G20" s="53" t="s">
        <v>194</v>
      </c>
      <c r="H20" s="66" t="s">
        <v>195</v>
      </c>
    </row>
    <row r="21" spans="2:8" ht="14.25">
      <c r="B21" s="61" t="s">
        <v>196</v>
      </c>
      <c r="C21" s="62" t="s">
        <v>197</v>
      </c>
      <c r="D21" s="63" t="s">
        <v>198</v>
      </c>
      <c r="E21" s="62"/>
      <c r="F21" s="62" t="s">
        <v>83</v>
      </c>
      <c r="G21" s="46" t="s">
        <v>199</v>
      </c>
      <c r="H21" s="64" t="s">
        <v>200</v>
      </c>
    </row>
    <row r="22" spans="2:8" ht="14.25">
      <c r="B22" s="57" t="s">
        <v>201</v>
      </c>
      <c r="C22" s="58" t="s">
        <v>202</v>
      </c>
      <c r="D22" s="67" t="s">
        <v>203</v>
      </c>
      <c r="E22" s="58"/>
      <c r="F22" s="58" t="s">
        <v>204</v>
      </c>
      <c r="G22" s="50" t="s">
        <v>205</v>
      </c>
      <c r="H22" s="65" t="s">
        <v>203</v>
      </c>
    </row>
    <row r="23" spans="2:8" ht="15" thickBot="1">
      <c r="B23" s="59"/>
      <c r="C23" s="60" t="s">
        <v>206</v>
      </c>
      <c r="D23" s="60"/>
      <c r="E23" s="60"/>
      <c r="F23" s="60"/>
      <c r="G23" s="53"/>
      <c r="H23" s="68"/>
    </row>
    <row r="24" spans="2:8" ht="14.25">
      <c r="B24" s="61" t="s">
        <v>207</v>
      </c>
      <c r="C24" s="62" t="s">
        <v>208</v>
      </c>
      <c r="D24" s="69" t="s">
        <v>209</v>
      </c>
      <c r="E24" s="62" t="s">
        <v>210</v>
      </c>
      <c r="F24" s="62" t="s">
        <v>55</v>
      </c>
      <c r="G24" s="46" t="s">
        <v>211</v>
      </c>
      <c r="H24" s="64" t="s">
        <v>209</v>
      </c>
    </row>
    <row r="25" spans="2:8" ht="14.25">
      <c r="B25" s="57" t="s">
        <v>212</v>
      </c>
      <c r="C25" s="58" t="s">
        <v>213</v>
      </c>
      <c r="D25" s="58"/>
      <c r="E25" s="58" t="s">
        <v>214</v>
      </c>
      <c r="F25" s="58"/>
      <c r="G25" s="50">
        <v>69910231208</v>
      </c>
      <c r="H25" s="70"/>
    </row>
    <row r="26" spans="2:8" ht="15" thickBot="1">
      <c r="B26" s="59"/>
      <c r="C26" s="60" t="s">
        <v>215</v>
      </c>
      <c r="D26" s="60"/>
      <c r="E26" s="60"/>
      <c r="F26" s="60"/>
      <c r="G26" s="53"/>
      <c r="H26" s="68"/>
    </row>
    <row r="27" spans="2:8" ht="14.25">
      <c r="B27" s="71" t="s">
        <v>216</v>
      </c>
      <c r="C27" s="44" t="s">
        <v>217</v>
      </c>
      <c r="D27" s="45" t="s">
        <v>218</v>
      </c>
      <c r="E27" s="44"/>
      <c r="F27" s="44" t="s">
        <v>121</v>
      </c>
      <c r="G27" s="46" t="s">
        <v>219</v>
      </c>
      <c r="H27" s="47" t="s">
        <v>218</v>
      </c>
    </row>
    <row r="28" spans="2:8" ht="14.25">
      <c r="B28" s="72" t="s">
        <v>220</v>
      </c>
      <c r="C28" s="49" t="s">
        <v>221</v>
      </c>
      <c r="D28" s="49"/>
      <c r="E28" s="49"/>
      <c r="F28" s="49"/>
      <c r="G28" s="50"/>
      <c r="H28" s="56"/>
    </row>
    <row r="29" spans="2:8" ht="15" thickBot="1">
      <c r="B29" s="73"/>
      <c r="C29" s="41" t="s">
        <v>154</v>
      </c>
      <c r="D29" s="41"/>
      <c r="E29" s="41"/>
      <c r="F29" s="41"/>
      <c r="G29" s="53"/>
      <c r="H29" s="54"/>
    </row>
    <row r="30" spans="2:8" ht="14.25">
      <c r="B30" s="43" t="s">
        <v>222</v>
      </c>
      <c r="C30" s="44" t="s">
        <v>223</v>
      </c>
      <c r="D30" s="45" t="s">
        <v>224</v>
      </c>
      <c r="E30" s="44"/>
      <c r="F30" s="44" t="s">
        <v>225</v>
      </c>
      <c r="G30" s="46" t="s">
        <v>226</v>
      </c>
      <c r="H30" s="47"/>
    </row>
    <row r="31" spans="2:8" ht="14.25">
      <c r="B31" s="48" t="s">
        <v>227</v>
      </c>
      <c r="C31" s="49" t="s">
        <v>228</v>
      </c>
      <c r="D31" s="49"/>
      <c r="E31" s="49"/>
      <c r="F31" s="49"/>
      <c r="G31" s="50"/>
      <c r="H31" s="56"/>
    </row>
    <row r="32" spans="2:8" ht="15" thickBot="1">
      <c r="B32" s="52"/>
      <c r="C32" s="41" t="s">
        <v>154</v>
      </c>
      <c r="D32" s="41"/>
      <c r="E32" s="41"/>
      <c r="F32" s="41"/>
      <c r="G32" s="53"/>
      <c r="H32" s="54"/>
    </row>
    <row r="33" spans="2:8" ht="14.25">
      <c r="B33" s="43" t="s">
        <v>229</v>
      </c>
      <c r="C33" s="44" t="s">
        <v>230</v>
      </c>
      <c r="D33" s="45" t="s">
        <v>231</v>
      </c>
      <c r="E33" s="44"/>
      <c r="F33" s="44" t="s">
        <v>232</v>
      </c>
      <c r="G33" s="46" t="s">
        <v>233</v>
      </c>
      <c r="H33" s="74"/>
    </row>
    <row r="34" spans="2:8" ht="14.25">
      <c r="B34" s="48" t="s">
        <v>234</v>
      </c>
      <c r="C34" s="49" t="s">
        <v>235</v>
      </c>
      <c r="D34" s="49"/>
      <c r="E34" s="49"/>
      <c r="F34" s="49"/>
      <c r="G34" s="50"/>
      <c r="H34" s="56"/>
    </row>
    <row r="35" spans="2:8" ht="15" thickBot="1">
      <c r="B35" s="52"/>
      <c r="C35" s="41" t="s">
        <v>154</v>
      </c>
      <c r="D35" s="41"/>
      <c r="E35" s="41"/>
      <c r="F35" s="41"/>
      <c r="G35" s="53"/>
      <c r="H35" s="54"/>
    </row>
  </sheetData>
  <sheetProtection/>
  <mergeCells count="4">
    <mergeCell ref="B1:B2"/>
    <mergeCell ref="D1:D2"/>
    <mergeCell ref="G1:G2"/>
    <mergeCell ref="H1:H2"/>
  </mergeCells>
  <hyperlinks>
    <hyperlink ref="D18" r:id="rId1" display="info@plezeg.hu"/>
    <hyperlink ref="D15" r:id="rId2" display="info@skptuj.com "/>
    <hyperlink ref="D21" r:id="rId3" display="turkm@alzasalarms.com"/>
    <hyperlink ref="D22" r:id="rId4" display="alzas@alzasalarms.com"/>
    <hyperlink ref="D6" r:id="rId5" display="bojan.mir@amis.net"/>
    <hyperlink ref="D9" r:id="rId6" display="simonsimonic@gmail.com"/>
    <hyperlink ref="D12" r:id="rId7" display="balaskov@gmail.com"/>
    <hyperlink ref="D27" r:id="rId8" display="milan.cofek@siol.net"/>
    <hyperlink ref="D33" r:id="rId9" display="sdvarstroj@amis.net"/>
    <hyperlink ref="D24" r:id="rId10" display="horst.krasser@gmx.net"/>
    <hyperlink ref="D3" r:id="rId11" display="sd.jursinci@gmail.com"/>
    <hyperlink ref="D30" r:id="rId12" display="bruno.sincek@gmail.com"/>
    <hyperlink ref="H19" r:id="rId13" display="bogtommy@gmail.com"/>
    <hyperlink ref="H20" r:id="rId14" display="szabob@mail.eol.hu"/>
    <hyperlink ref="H18" r:id="rId15" display="info@plezeg.hu"/>
    <hyperlink ref="H16" r:id="rId16" display="zlatko.kostanjevec@gmail.com"/>
    <hyperlink ref="H21" r:id="rId17" display="turk@alzasalarms.com"/>
    <hyperlink ref="H22" r:id="rId18" display="alzas@alzasalarms.com"/>
    <hyperlink ref="H3" r:id="rId19" display="mirko.moleh@siol.net"/>
    <hyperlink ref="H4" r:id="rId20" display="darko.pavlin@siol.net"/>
    <hyperlink ref="H9" r:id="rId21" display="simonsimonic@gmail.com"/>
    <hyperlink ref="H24" r:id="rId22" display="horst.krasser@gmx.net"/>
    <hyperlink ref="H27" r:id="rId23" display="milan.cofek@siol.net"/>
    <hyperlink ref="H12" r:id="rId24" display="balaskov@gmail.com"/>
  </hyperlinks>
  <printOptions/>
  <pageMargins left="0.25" right="0.25" top="0.75" bottom="0.75" header="0.3" footer="0.3"/>
  <pageSetup horizontalDpi="600" verticalDpi="600" orientation="landscape" paperSize="9" r:id="rId25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Q52"/>
  <sheetViews>
    <sheetView zoomScalePageLayoutView="0" workbookViewId="0" topLeftCell="A1">
      <selection activeCell="H67" sqref="H67"/>
    </sheetView>
  </sheetViews>
  <sheetFormatPr defaultColWidth="3.7109375" defaultRowHeight="15"/>
  <cols>
    <col min="1" max="1" width="5.140625" style="22" customWidth="1"/>
    <col min="2" max="2" width="16.7109375" style="23" customWidth="1"/>
    <col min="3" max="3" width="17.28125" style="36" customWidth="1"/>
    <col min="4" max="4" width="5.7109375" style="80" customWidth="1"/>
    <col min="5" max="5" width="4.7109375" style="80" customWidth="1"/>
    <col min="6" max="6" width="5.7109375" style="83" customWidth="1"/>
    <col min="7" max="7" width="4.7109375" style="83" customWidth="1"/>
    <col min="8" max="8" width="5.7109375" style="80" customWidth="1"/>
    <col min="9" max="9" width="4.7109375" style="80" customWidth="1"/>
    <col min="10" max="10" width="5.7109375" style="84" customWidth="1"/>
    <col min="11" max="11" width="4.7109375" style="84" customWidth="1"/>
    <col min="12" max="12" width="5.7109375" style="80" customWidth="1"/>
    <col min="13" max="13" width="4.7109375" style="80" customWidth="1"/>
    <col min="14" max="14" width="5.7109375" style="83" customWidth="1"/>
    <col min="15" max="15" width="4.7109375" style="83" customWidth="1"/>
    <col min="16" max="16" width="10.57421875" style="81" customWidth="1"/>
    <col min="17" max="17" width="6.7109375" style="25" customWidth="1"/>
    <col min="18" max="18" width="2.7109375" style="0" customWidth="1"/>
    <col min="19" max="19" width="4.28125" style="0" customWidth="1"/>
    <col min="20" max="21" width="1.421875" style="0" customWidth="1"/>
    <col min="22" max="22" width="1.1484375" style="0" customWidth="1"/>
    <col min="23" max="23" width="0.5625" style="0" customWidth="1"/>
    <col min="24" max="24" width="0.85546875" style="0" customWidth="1"/>
    <col min="25" max="25" width="1.1484375" style="0" customWidth="1"/>
    <col min="26" max="26" width="0.5625" style="0" customWidth="1"/>
    <col min="27" max="27" width="0.42578125" style="0" customWidth="1"/>
    <col min="28" max="28" width="0.9921875" style="0" customWidth="1"/>
    <col min="29" max="29" width="0.71875" style="0" customWidth="1"/>
    <col min="30" max="30" width="0.9921875" style="0" customWidth="1"/>
    <col min="31" max="31" width="0.85546875" style="0" customWidth="1"/>
    <col min="32" max="32" width="0.5625" style="0" customWidth="1"/>
    <col min="33" max="33" width="3.8515625" style="0" customWidth="1"/>
    <col min="34" max="34" width="5.28125" style="0" customWidth="1"/>
    <col min="35" max="249" width="11.421875" style="0" customWidth="1"/>
    <col min="250" max="250" width="4.57421875" style="0" customWidth="1"/>
    <col min="251" max="252" width="18.7109375" style="0" customWidth="1"/>
    <col min="253" max="253" width="4.7109375" style="0" customWidth="1"/>
  </cols>
  <sheetData>
    <row r="2" spans="2:17" ht="21"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</row>
    <row r="3" spans="2:17" ht="12.75" customHeight="1">
      <c r="B3" s="176" t="s">
        <v>353</v>
      </c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</row>
    <row r="4" spans="2:17" ht="12.75" customHeight="1"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</row>
    <row r="5" spans="2:17" ht="12.75" customHeight="1"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</row>
    <row r="6" spans="4:17" ht="14.25">
      <c r="D6" s="177" t="s">
        <v>14</v>
      </c>
      <c r="E6" s="179"/>
      <c r="F6" s="180" t="s">
        <v>16</v>
      </c>
      <c r="G6" s="181"/>
      <c r="H6" s="177" t="s">
        <v>17</v>
      </c>
      <c r="I6" s="179"/>
      <c r="J6" s="182" t="s">
        <v>18</v>
      </c>
      <c r="K6" s="183"/>
      <c r="L6" s="177" t="s">
        <v>19</v>
      </c>
      <c r="M6" s="179"/>
      <c r="N6" s="180" t="s">
        <v>20</v>
      </c>
      <c r="O6" s="184"/>
      <c r="P6" s="177" t="s">
        <v>22</v>
      </c>
      <c r="Q6" s="178"/>
    </row>
    <row r="7" spans="5:17" ht="14.25">
      <c r="E7" s="77" t="s">
        <v>15</v>
      </c>
      <c r="G7" s="78" t="s">
        <v>15</v>
      </c>
      <c r="I7" s="77" t="s">
        <v>15</v>
      </c>
      <c r="K7" s="79" t="s">
        <v>15</v>
      </c>
      <c r="M7" s="77" t="s">
        <v>15</v>
      </c>
      <c r="O7" s="78" t="s">
        <v>15</v>
      </c>
      <c r="P7" s="17" t="s">
        <v>15</v>
      </c>
      <c r="Q7" s="26" t="s">
        <v>23</v>
      </c>
    </row>
    <row r="8" ht="14.25">
      <c r="P8" s="24"/>
    </row>
    <row r="9" spans="1:17" ht="14.25">
      <c r="A9" s="27">
        <f>A8+1</f>
        <v>1</v>
      </c>
      <c r="B9" s="30" t="s">
        <v>56</v>
      </c>
      <c r="C9" s="35" t="s">
        <v>25</v>
      </c>
      <c r="D9" s="160">
        <v>582</v>
      </c>
      <c r="E9" s="160">
        <v>23</v>
      </c>
      <c r="F9" s="161">
        <v>582</v>
      </c>
      <c r="G9" s="161">
        <v>19</v>
      </c>
      <c r="H9" s="160"/>
      <c r="I9" s="160"/>
      <c r="J9" s="162"/>
      <c r="K9" s="162"/>
      <c r="L9" s="160"/>
      <c r="M9" s="160"/>
      <c r="N9" s="161"/>
      <c r="O9" s="161"/>
      <c r="P9" s="14">
        <f>SUM(E9+G9+K9+M9+O9)</f>
        <v>42</v>
      </c>
      <c r="Q9" s="29">
        <f>SUM(D9+F9+J9+L9+N9)</f>
        <v>1164</v>
      </c>
    </row>
    <row r="10" spans="1:17" ht="14.25">
      <c r="A10" s="27">
        <v>2</v>
      </c>
      <c r="B10" s="30" t="s">
        <v>266</v>
      </c>
      <c r="C10" s="35" t="s">
        <v>27</v>
      </c>
      <c r="D10" s="160">
        <v>582</v>
      </c>
      <c r="E10" s="160">
        <v>20</v>
      </c>
      <c r="F10" s="161">
        <v>578</v>
      </c>
      <c r="G10" s="161">
        <v>20</v>
      </c>
      <c r="H10" s="160"/>
      <c r="I10" s="160"/>
      <c r="J10" s="162"/>
      <c r="K10" s="162"/>
      <c r="L10" s="160"/>
      <c r="M10" s="160"/>
      <c r="N10" s="161"/>
      <c r="O10" s="161"/>
      <c r="P10" s="14">
        <f>SUM(E10+G10+K10+M10+O10)</f>
        <v>40</v>
      </c>
      <c r="Q10" s="29">
        <f>SUM(D10+F10+J10+L10+N10)</f>
        <v>1160</v>
      </c>
    </row>
    <row r="11" spans="1:17" ht="14.25">
      <c r="A11" s="27">
        <f aca="true" t="shared" si="0" ref="A11:A42">A10+1</f>
        <v>3</v>
      </c>
      <c r="B11" s="28" t="s">
        <v>237</v>
      </c>
      <c r="C11" s="35" t="s">
        <v>27</v>
      </c>
      <c r="D11" s="160">
        <v>578</v>
      </c>
      <c r="E11" s="160">
        <v>21</v>
      </c>
      <c r="F11" s="161">
        <v>566</v>
      </c>
      <c r="G11" s="161">
        <v>13</v>
      </c>
      <c r="H11" s="160"/>
      <c r="I11" s="160"/>
      <c r="J11" s="162"/>
      <c r="K11" s="162"/>
      <c r="L11" s="160"/>
      <c r="M11" s="160"/>
      <c r="N11" s="161"/>
      <c r="O11" s="161"/>
      <c r="P11" s="14">
        <f>SUM(E11+G11+K11+M11+O11)</f>
        <v>34</v>
      </c>
      <c r="Q11" s="29">
        <f>SUM(D11+F11+J11+L11+N11)</f>
        <v>1144</v>
      </c>
    </row>
    <row r="12" spans="1:17" ht="14.25">
      <c r="A12" s="27">
        <f t="shared" si="0"/>
        <v>4</v>
      </c>
      <c r="B12" s="28" t="s">
        <v>239</v>
      </c>
      <c r="C12" s="35" t="s">
        <v>10</v>
      </c>
      <c r="D12" s="160">
        <v>557</v>
      </c>
      <c r="E12" s="160">
        <v>13</v>
      </c>
      <c r="F12" s="161">
        <v>571</v>
      </c>
      <c r="G12" s="161">
        <v>18</v>
      </c>
      <c r="H12" s="160"/>
      <c r="I12" s="160"/>
      <c r="J12" s="162"/>
      <c r="K12" s="162"/>
      <c r="L12" s="160"/>
      <c r="M12" s="160"/>
      <c r="N12" s="161"/>
      <c r="O12" s="161"/>
      <c r="P12" s="14">
        <f>SUM(E12+G12+K12+M12+O12)</f>
        <v>31</v>
      </c>
      <c r="Q12" s="29">
        <f>SUM(D12+F12+J12+L12+N12)</f>
        <v>1128</v>
      </c>
    </row>
    <row r="13" spans="1:17" ht="14.25">
      <c r="A13" s="27">
        <f t="shared" si="0"/>
        <v>5</v>
      </c>
      <c r="B13" s="28" t="s">
        <v>66</v>
      </c>
      <c r="C13" s="35" t="s">
        <v>12</v>
      </c>
      <c r="D13" s="160">
        <v>565</v>
      </c>
      <c r="E13" s="160">
        <v>12</v>
      </c>
      <c r="F13" s="161">
        <v>562</v>
      </c>
      <c r="G13" s="161">
        <v>4</v>
      </c>
      <c r="H13" s="160"/>
      <c r="I13" s="160"/>
      <c r="J13" s="162"/>
      <c r="K13" s="162"/>
      <c r="L13" s="160"/>
      <c r="M13" s="160"/>
      <c r="N13" s="161"/>
      <c r="O13" s="161"/>
      <c r="P13" s="14">
        <f>SUM(E13+G13+K13+M13+O13)</f>
        <v>16</v>
      </c>
      <c r="Q13" s="29">
        <f>SUM(D13+F13+J13+L13+N13)</f>
        <v>1127</v>
      </c>
    </row>
    <row r="14" spans="1:17" ht="14.25">
      <c r="A14" s="27">
        <f t="shared" si="0"/>
        <v>6</v>
      </c>
      <c r="B14" s="28" t="s">
        <v>238</v>
      </c>
      <c r="C14" s="35" t="s">
        <v>9</v>
      </c>
      <c r="D14" s="160">
        <v>557</v>
      </c>
      <c r="E14" s="160">
        <v>8</v>
      </c>
      <c r="F14" s="161">
        <v>569</v>
      </c>
      <c r="G14" s="161">
        <v>10</v>
      </c>
      <c r="H14" s="160"/>
      <c r="I14" s="160"/>
      <c r="J14" s="162"/>
      <c r="K14" s="162"/>
      <c r="L14" s="160"/>
      <c r="M14" s="160"/>
      <c r="N14" s="161"/>
      <c r="O14" s="161"/>
      <c r="P14" s="14">
        <f>SUM(E14+G14+K14+M14+O14)</f>
        <v>18</v>
      </c>
      <c r="Q14" s="29">
        <f>SUM(D14+F14+J14+L14+N14)</f>
        <v>1126</v>
      </c>
    </row>
    <row r="15" spans="1:17" ht="14.25">
      <c r="A15" s="27">
        <f t="shared" si="0"/>
        <v>7</v>
      </c>
      <c r="B15" s="28" t="s">
        <v>346</v>
      </c>
      <c r="C15" s="35" t="s">
        <v>33</v>
      </c>
      <c r="D15" s="160">
        <v>562</v>
      </c>
      <c r="E15" s="160">
        <v>12</v>
      </c>
      <c r="F15" s="161">
        <v>561</v>
      </c>
      <c r="G15" s="161">
        <v>13</v>
      </c>
      <c r="H15" s="160"/>
      <c r="I15" s="160"/>
      <c r="J15" s="162"/>
      <c r="K15" s="162"/>
      <c r="L15" s="160"/>
      <c r="M15" s="160"/>
      <c r="N15" s="161"/>
      <c r="O15" s="161"/>
      <c r="P15" s="14">
        <f>SUM(E15+G15+K15+M15+O15)</f>
        <v>25</v>
      </c>
      <c r="Q15" s="29">
        <f>SUM(D15+F15+J15+L15+N15)</f>
        <v>1123</v>
      </c>
    </row>
    <row r="16" spans="1:17" ht="14.25">
      <c r="A16" s="27">
        <f t="shared" si="0"/>
        <v>8</v>
      </c>
      <c r="B16" s="28" t="s">
        <v>193</v>
      </c>
      <c r="C16" s="35" t="s">
        <v>8</v>
      </c>
      <c r="D16" s="160">
        <v>566</v>
      </c>
      <c r="E16" s="160">
        <v>5</v>
      </c>
      <c r="F16" s="161">
        <v>550</v>
      </c>
      <c r="G16" s="161">
        <v>5</v>
      </c>
      <c r="H16" s="160"/>
      <c r="I16" s="160"/>
      <c r="J16" s="162"/>
      <c r="K16" s="162"/>
      <c r="L16" s="160"/>
      <c r="M16" s="160"/>
      <c r="N16" s="161"/>
      <c r="O16" s="161"/>
      <c r="P16" s="14">
        <f>SUM(E16+G16+K16+M16+O16)</f>
        <v>10</v>
      </c>
      <c r="Q16" s="29">
        <f>SUM(D16+F16+J16+L16+N16)</f>
        <v>1116</v>
      </c>
    </row>
    <row r="17" spans="1:17" ht="14.25">
      <c r="A17" s="27">
        <f t="shared" si="0"/>
        <v>9</v>
      </c>
      <c r="B17" s="28" t="s">
        <v>162</v>
      </c>
      <c r="C17" s="35" t="s">
        <v>9</v>
      </c>
      <c r="D17" s="160">
        <v>555</v>
      </c>
      <c r="E17" s="160">
        <v>7</v>
      </c>
      <c r="F17" s="161">
        <v>559</v>
      </c>
      <c r="G17" s="161">
        <v>11</v>
      </c>
      <c r="H17" s="160"/>
      <c r="I17" s="160"/>
      <c r="J17" s="162"/>
      <c r="K17" s="162"/>
      <c r="L17" s="160"/>
      <c r="M17" s="160"/>
      <c r="N17" s="161"/>
      <c r="O17" s="161"/>
      <c r="P17" s="14">
        <f>SUM(E17+G17+K17+M17+O17)</f>
        <v>18</v>
      </c>
      <c r="Q17" s="29">
        <f>SUM(D17+F17+J17+L17+N17)</f>
        <v>1114</v>
      </c>
    </row>
    <row r="18" spans="1:17" ht="14.25">
      <c r="A18" s="27">
        <f t="shared" si="0"/>
        <v>10</v>
      </c>
      <c r="B18" s="28" t="s">
        <v>240</v>
      </c>
      <c r="C18" s="35" t="s">
        <v>10</v>
      </c>
      <c r="D18" s="160">
        <v>551</v>
      </c>
      <c r="E18" s="160">
        <v>5</v>
      </c>
      <c r="F18" s="161">
        <v>563</v>
      </c>
      <c r="G18" s="161">
        <v>11</v>
      </c>
      <c r="H18" s="160"/>
      <c r="I18" s="160"/>
      <c r="J18" s="162"/>
      <c r="K18" s="162"/>
      <c r="L18" s="160"/>
      <c r="M18" s="160"/>
      <c r="N18" s="161"/>
      <c r="O18" s="161"/>
      <c r="P18" s="14">
        <f>SUM(E18+G18+K18+M18+O18)</f>
        <v>16</v>
      </c>
      <c r="Q18" s="29">
        <f>SUM(D18+F18+J18+L18+N18)</f>
        <v>1114</v>
      </c>
    </row>
    <row r="19" spans="1:17" ht="14.25">
      <c r="A19" s="27">
        <f t="shared" si="0"/>
        <v>11</v>
      </c>
      <c r="B19" s="28" t="s">
        <v>84</v>
      </c>
      <c r="C19" s="35" t="s">
        <v>27</v>
      </c>
      <c r="D19" s="160">
        <v>558</v>
      </c>
      <c r="E19" s="160">
        <v>10</v>
      </c>
      <c r="F19" s="161">
        <v>553</v>
      </c>
      <c r="G19" s="161">
        <v>11</v>
      </c>
      <c r="H19" s="160"/>
      <c r="I19" s="160"/>
      <c r="J19" s="162"/>
      <c r="K19" s="162"/>
      <c r="L19" s="160"/>
      <c r="M19" s="160"/>
      <c r="N19" s="161"/>
      <c r="O19" s="161"/>
      <c r="P19" s="14">
        <f>SUM(E19+G19+K19+M19+O19)</f>
        <v>21</v>
      </c>
      <c r="Q19" s="29">
        <f>SUM(D19+F19+J19+L19+N19)</f>
        <v>1111</v>
      </c>
    </row>
    <row r="20" spans="1:17" ht="14.25">
      <c r="A20" s="27">
        <f t="shared" si="0"/>
        <v>12</v>
      </c>
      <c r="B20" s="28" t="s">
        <v>304</v>
      </c>
      <c r="C20" s="30" t="s">
        <v>303</v>
      </c>
      <c r="D20" s="160">
        <v>557</v>
      </c>
      <c r="E20" s="160">
        <v>8</v>
      </c>
      <c r="F20" s="161">
        <v>554</v>
      </c>
      <c r="G20" s="161">
        <v>10</v>
      </c>
      <c r="H20" s="160"/>
      <c r="I20" s="160"/>
      <c r="J20" s="162"/>
      <c r="K20" s="162"/>
      <c r="L20" s="160"/>
      <c r="M20" s="160"/>
      <c r="N20" s="161"/>
      <c r="O20" s="161"/>
      <c r="P20" s="14">
        <f>SUM(E20+G20+K20+M20+O20)</f>
        <v>18</v>
      </c>
      <c r="Q20" s="29">
        <f>SUM(D20+F20+J20+L20+N20)</f>
        <v>1111</v>
      </c>
    </row>
    <row r="21" spans="1:17" ht="14.25">
      <c r="A21" s="27">
        <f t="shared" si="0"/>
        <v>13</v>
      </c>
      <c r="B21" s="28" t="s">
        <v>269</v>
      </c>
      <c r="C21" s="35" t="s">
        <v>9</v>
      </c>
      <c r="D21" s="160">
        <v>544</v>
      </c>
      <c r="E21" s="160">
        <v>6</v>
      </c>
      <c r="F21" s="161">
        <v>559</v>
      </c>
      <c r="G21" s="161">
        <v>17</v>
      </c>
      <c r="H21" s="160"/>
      <c r="I21" s="160"/>
      <c r="J21" s="162"/>
      <c r="K21" s="162"/>
      <c r="L21" s="160"/>
      <c r="M21" s="160"/>
      <c r="N21" s="161"/>
      <c r="O21" s="161"/>
      <c r="P21" s="14">
        <f>SUM(E21+G21+K21+M21+O21)</f>
        <v>23</v>
      </c>
      <c r="Q21" s="29">
        <f>SUM(D21+F21+J21+L21+N21)</f>
        <v>1103</v>
      </c>
    </row>
    <row r="22" spans="1:17" ht="14.25">
      <c r="A22" s="27">
        <f t="shared" si="0"/>
        <v>14</v>
      </c>
      <c r="B22" s="34" t="s">
        <v>85</v>
      </c>
      <c r="C22" s="35" t="s">
        <v>33</v>
      </c>
      <c r="D22" s="160">
        <v>559</v>
      </c>
      <c r="E22" s="160">
        <v>8</v>
      </c>
      <c r="F22" s="161">
        <v>541</v>
      </c>
      <c r="G22" s="161">
        <v>6</v>
      </c>
      <c r="H22" s="160"/>
      <c r="I22" s="160"/>
      <c r="J22" s="162"/>
      <c r="K22" s="162"/>
      <c r="L22" s="160"/>
      <c r="M22" s="160"/>
      <c r="N22" s="161"/>
      <c r="O22" s="161"/>
      <c r="P22" s="14">
        <f>SUM(E22+G22+K22+M22+O22)</f>
        <v>14</v>
      </c>
      <c r="Q22" s="29">
        <f>SUM(D22+F22+J22+L22+N22)</f>
        <v>1100</v>
      </c>
    </row>
    <row r="23" spans="1:17" ht="14.25">
      <c r="A23" s="27">
        <f t="shared" si="0"/>
        <v>15</v>
      </c>
      <c r="B23" s="35" t="s">
        <v>247</v>
      </c>
      <c r="C23" s="30" t="s">
        <v>303</v>
      </c>
      <c r="D23" s="160">
        <v>545</v>
      </c>
      <c r="E23" s="160">
        <v>3</v>
      </c>
      <c r="F23" s="163">
        <v>555</v>
      </c>
      <c r="G23" s="161">
        <v>16</v>
      </c>
      <c r="H23" s="160"/>
      <c r="I23" s="160"/>
      <c r="J23" s="162"/>
      <c r="K23" s="162"/>
      <c r="L23" s="160"/>
      <c r="M23" s="160"/>
      <c r="N23" s="161"/>
      <c r="O23" s="161"/>
      <c r="P23" s="14">
        <f>SUM(E23+G23+K23+M23+O23)</f>
        <v>19</v>
      </c>
      <c r="Q23" s="29">
        <f>SUM(D23+F23+J23+L23+N23)</f>
        <v>1100</v>
      </c>
    </row>
    <row r="24" spans="1:17" ht="14.25">
      <c r="A24" s="27">
        <f t="shared" si="0"/>
        <v>16</v>
      </c>
      <c r="B24" s="28" t="s">
        <v>130</v>
      </c>
      <c r="C24" s="35" t="s">
        <v>12</v>
      </c>
      <c r="D24" s="160">
        <v>537</v>
      </c>
      <c r="E24" s="160">
        <v>9</v>
      </c>
      <c r="F24" s="161">
        <v>558</v>
      </c>
      <c r="G24" s="161">
        <v>10</v>
      </c>
      <c r="H24" s="160"/>
      <c r="I24" s="160"/>
      <c r="J24" s="162"/>
      <c r="K24" s="162"/>
      <c r="L24" s="160"/>
      <c r="M24" s="160"/>
      <c r="N24" s="161"/>
      <c r="O24" s="161"/>
      <c r="P24" s="14">
        <f>SUM(E24+G24+K24+M24+O24)</f>
        <v>19</v>
      </c>
      <c r="Q24" s="29">
        <f>SUM(D24+F24+J24+L24+N24)</f>
        <v>1095</v>
      </c>
    </row>
    <row r="25" spans="1:17" ht="14.25">
      <c r="A25" s="27">
        <f t="shared" si="0"/>
        <v>17</v>
      </c>
      <c r="B25" s="164" t="s">
        <v>375</v>
      </c>
      <c r="C25" s="30" t="s">
        <v>301</v>
      </c>
      <c r="D25" s="160">
        <v>551</v>
      </c>
      <c r="E25" s="160">
        <v>11</v>
      </c>
      <c r="F25" s="161">
        <v>542</v>
      </c>
      <c r="G25" s="161">
        <v>6</v>
      </c>
      <c r="H25" s="160"/>
      <c r="I25" s="160"/>
      <c r="J25" s="162"/>
      <c r="K25" s="162"/>
      <c r="L25" s="160"/>
      <c r="M25" s="160"/>
      <c r="N25" s="161"/>
      <c r="O25" s="161"/>
      <c r="P25" s="14">
        <f>SUM(E25+G25+K25+M25+O25)</f>
        <v>17</v>
      </c>
      <c r="Q25" s="29">
        <f>SUM(D25+F25+J25+L25+N25)</f>
        <v>1093</v>
      </c>
    </row>
    <row r="26" spans="1:17" ht="14.25">
      <c r="A26" s="27">
        <f t="shared" si="0"/>
        <v>18</v>
      </c>
      <c r="B26" s="28" t="s">
        <v>326</v>
      </c>
      <c r="C26" s="30" t="s">
        <v>299</v>
      </c>
      <c r="D26" s="160">
        <v>534</v>
      </c>
      <c r="E26" s="160">
        <v>8</v>
      </c>
      <c r="F26" s="161">
        <v>549</v>
      </c>
      <c r="G26" s="161">
        <v>11</v>
      </c>
      <c r="H26" s="160"/>
      <c r="I26" s="160"/>
      <c r="J26" s="162"/>
      <c r="K26" s="162"/>
      <c r="L26" s="160"/>
      <c r="M26" s="160"/>
      <c r="N26" s="161"/>
      <c r="O26" s="161"/>
      <c r="P26" s="14">
        <f>SUM(E26+G26+K26+M26+O26)</f>
        <v>19</v>
      </c>
      <c r="Q26" s="29">
        <f>SUM(D26+F26+J26+L26+N26)</f>
        <v>1083</v>
      </c>
    </row>
    <row r="27" spans="1:17" ht="14.25">
      <c r="A27" s="27">
        <f t="shared" si="0"/>
        <v>19</v>
      </c>
      <c r="B27" s="30" t="s">
        <v>129</v>
      </c>
      <c r="C27" s="35" t="s">
        <v>33</v>
      </c>
      <c r="D27" s="160">
        <v>540</v>
      </c>
      <c r="E27" s="160">
        <v>4</v>
      </c>
      <c r="F27" s="161">
        <v>540</v>
      </c>
      <c r="G27" s="161">
        <v>8</v>
      </c>
      <c r="H27" s="160"/>
      <c r="I27" s="160"/>
      <c r="J27" s="162"/>
      <c r="K27" s="162"/>
      <c r="L27" s="160"/>
      <c r="M27" s="160"/>
      <c r="N27" s="161"/>
      <c r="O27" s="161"/>
      <c r="P27" s="14">
        <f>SUM(E27+G27+K27+M27+O27)</f>
        <v>12</v>
      </c>
      <c r="Q27" s="29">
        <f>SUM(D27+F27+J27+L27+N27)</f>
        <v>1080</v>
      </c>
    </row>
    <row r="28" spans="1:17" ht="14.25">
      <c r="A28" s="27">
        <f t="shared" si="0"/>
        <v>20</v>
      </c>
      <c r="B28" s="28" t="s">
        <v>132</v>
      </c>
      <c r="C28" s="30" t="s">
        <v>303</v>
      </c>
      <c r="D28" s="160">
        <v>532</v>
      </c>
      <c r="E28" s="160">
        <v>6</v>
      </c>
      <c r="F28" s="161">
        <v>546</v>
      </c>
      <c r="G28" s="161">
        <v>5</v>
      </c>
      <c r="H28" s="160"/>
      <c r="I28" s="160"/>
      <c r="J28" s="162"/>
      <c r="K28" s="162"/>
      <c r="L28" s="160"/>
      <c r="M28" s="160"/>
      <c r="N28" s="161"/>
      <c r="O28" s="161"/>
      <c r="P28" s="14">
        <f>SUM(E28+G28+K28+M28+O28)</f>
        <v>11</v>
      </c>
      <c r="Q28" s="29">
        <f>SUM(D28+F28+J28+L28+N28)</f>
        <v>1078</v>
      </c>
    </row>
    <row r="29" spans="1:17" ht="14.25">
      <c r="A29" s="27">
        <f t="shared" si="0"/>
        <v>21</v>
      </c>
      <c r="B29" s="28" t="s">
        <v>55</v>
      </c>
      <c r="C29" s="35" t="s">
        <v>12</v>
      </c>
      <c r="D29" s="160">
        <v>534</v>
      </c>
      <c r="E29" s="160">
        <v>9</v>
      </c>
      <c r="F29" s="161">
        <v>542</v>
      </c>
      <c r="G29" s="161">
        <v>5</v>
      </c>
      <c r="H29" s="160"/>
      <c r="I29" s="160"/>
      <c r="J29" s="162"/>
      <c r="K29" s="162"/>
      <c r="L29" s="160"/>
      <c r="M29" s="160"/>
      <c r="N29" s="161"/>
      <c r="O29" s="161"/>
      <c r="P29" s="14">
        <f>SUM(E29+G29+K29+M29+O29)</f>
        <v>14</v>
      </c>
      <c r="Q29" s="29">
        <f>SUM(D29+F29+J29+L29+N29)</f>
        <v>1076</v>
      </c>
    </row>
    <row r="30" spans="1:17" ht="14.25">
      <c r="A30" s="27">
        <f t="shared" si="0"/>
        <v>22</v>
      </c>
      <c r="B30" s="30" t="s">
        <v>300</v>
      </c>
      <c r="C30" s="30" t="s">
        <v>301</v>
      </c>
      <c r="D30" s="160">
        <v>542</v>
      </c>
      <c r="E30" s="160">
        <v>9</v>
      </c>
      <c r="F30" s="161">
        <v>532</v>
      </c>
      <c r="G30" s="161">
        <v>7</v>
      </c>
      <c r="H30" s="160"/>
      <c r="I30" s="160"/>
      <c r="J30" s="162"/>
      <c r="K30" s="162"/>
      <c r="L30" s="160"/>
      <c r="M30" s="160"/>
      <c r="N30" s="161"/>
      <c r="O30" s="161"/>
      <c r="P30" s="14">
        <f>SUM(E30+G30+K30+M30+O30)</f>
        <v>16</v>
      </c>
      <c r="Q30" s="29">
        <f>SUM(D30+F30+J30+L30+N30)</f>
        <v>1074</v>
      </c>
    </row>
    <row r="31" spans="1:17" ht="14.25">
      <c r="A31" s="27">
        <f t="shared" si="0"/>
        <v>23</v>
      </c>
      <c r="B31" s="28" t="s">
        <v>242</v>
      </c>
      <c r="C31" s="35" t="s">
        <v>9</v>
      </c>
      <c r="D31" s="160">
        <v>542</v>
      </c>
      <c r="E31" s="160">
        <v>7</v>
      </c>
      <c r="F31" s="161">
        <v>523</v>
      </c>
      <c r="G31" s="161">
        <v>8</v>
      </c>
      <c r="H31" s="160"/>
      <c r="I31" s="160"/>
      <c r="J31" s="162"/>
      <c r="K31" s="162"/>
      <c r="L31" s="160"/>
      <c r="M31" s="160"/>
      <c r="N31" s="161"/>
      <c r="O31" s="161"/>
      <c r="P31" s="14">
        <f>SUM(E31+G31+K31+M31+O31)</f>
        <v>15</v>
      </c>
      <c r="Q31" s="29">
        <f>SUM(D31+F31+J31+L31+N31)</f>
        <v>1065</v>
      </c>
    </row>
    <row r="32" spans="1:17" ht="14.25">
      <c r="A32" s="27">
        <f t="shared" si="0"/>
        <v>24</v>
      </c>
      <c r="B32" s="82" t="s">
        <v>262</v>
      </c>
      <c r="C32" s="82" t="s">
        <v>12</v>
      </c>
      <c r="D32" s="160">
        <v>527</v>
      </c>
      <c r="E32" s="160">
        <v>4</v>
      </c>
      <c r="F32" s="161">
        <v>536</v>
      </c>
      <c r="G32" s="161">
        <v>5</v>
      </c>
      <c r="H32" s="160"/>
      <c r="I32" s="160"/>
      <c r="J32" s="162"/>
      <c r="K32" s="162"/>
      <c r="L32" s="160"/>
      <c r="M32" s="160"/>
      <c r="N32" s="161"/>
      <c r="O32" s="161"/>
      <c r="P32" s="14">
        <f>SUM(E32+G32+K32+M32+O32)</f>
        <v>9</v>
      </c>
      <c r="Q32" s="29">
        <f>SUM(D32+F32+J32+L32+N32)</f>
        <v>1063</v>
      </c>
    </row>
    <row r="33" spans="1:17" ht="14.25">
      <c r="A33" s="27">
        <f t="shared" si="0"/>
        <v>25</v>
      </c>
      <c r="B33" s="165" t="s">
        <v>325</v>
      </c>
      <c r="C33" s="165" t="s">
        <v>67</v>
      </c>
      <c r="D33" s="160">
        <v>529</v>
      </c>
      <c r="E33" s="160">
        <v>4</v>
      </c>
      <c r="F33" s="161">
        <v>532</v>
      </c>
      <c r="G33" s="161">
        <v>8</v>
      </c>
      <c r="H33" s="160"/>
      <c r="I33" s="160"/>
      <c r="J33" s="162"/>
      <c r="K33" s="162"/>
      <c r="L33" s="160"/>
      <c r="M33" s="160"/>
      <c r="N33" s="161"/>
      <c r="O33" s="161"/>
      <c r="P33" s="14">
        <f>SUM(E33+G33+K33+M33+O33)</f>
        <v>12</v>
      </c>
      <c r="Q33" s="29">
        <f>SUM(D33+F33+J33+L33+N33)</f>
        <v>1061</v>
      </c>
    </row>
    <row r="34" spans="1:17" ht="14.25">
      <c r="A34" s="27">
        <f t="shared" si="0"/>
        <v>26</v>
      </c>
      <c r="B34" s="28" t="s">
        <v>184</v>
      </c>
      <c r="C34" s="35" t="s">
        <v>13</v>
      </c>
      <c r="D34" s="160">
        <v>542</v>
      </c>
      <c r="E34" s="160">
        <v>8</v>
      </c>
      <c r="F34" s="161">
        <v>518</v>
      </c>
      <c r="G34" s="161">
        <v>8</v>
      </c>
      <c r="H34" s="160"/>
      <c r="I34" s="160"/>
      <c r="J34" s="162"/>
      <c r="K34" s="162"/>
      <c r="L34" s="160"/>
      <c r="M34" s="160"/>
      <c r="N34" s="161"/>
      <c r="O34" s="161"/>
      <c r="P34" s="14">
        <f>SUM(E34+G34+K34+M34+O34)</f>
        <v>16</v>
      </c>
      <c r="Q34" s="29">
        <f>SUM(D34+F34+J34+L34+N34)</f>
        <v>1060</v>
      </c>
    </row>
    <row r="35" spans="1:17" ht="14.25">
      <c r="A35" s="27">
        <f t="shared" si="0"/>
        <v>27</v>
      </c>
      <c r="B35" s="28" t="s">
        <v>72</v>
      </c>
      <c r="C35" s="35" t="s">
        <v>13</v>
      </c>
      <c r="D35" s="160">
        <v>529</v>
      </c>
      <c r="E35" s="160">
        <v>6</v>
      </c>
      <c r="F35" s="161">
        <v>530</v>
      </c>
      <c r="G35" s="161">
        <v>2</v>
      </c>
      <c r="H35" s="160"/>
      <c r="I35" s="160"/>
      <c r="J35" s="162"/>
      <c r="K35" s="162"/>
      <c r="L35" s="160"/>
      <c r="M35" s="160"/>
      <c r="N35" s="161"/>
      <c r="O35" s="161"/>
      <c r="P35" s="14">
        <f>SUM(E35+G35+K35+M35+O35)</f>
        <v>8</v>
      </c>
      <c r="Q35" s="29">
        <f>SUM(D35+F35+J35+L35+N35)</f>
        <v>1059</v>
      </c>
    </row>
    <row r="36" spans="1:17" ht="14.25">
      <c r="A36" s="27">
        <f t="shared" si="0"/>
        <v>28</v>
      </c>
      <c r="B36" s="28" t="s">
        <v>370</v>
      </c>
      <c r="C36" s="82" t="s">
        <v>12</v>
      </c>
      <c r="D36" s="86">
        <v>528</v>
      </c>
      <c r="E36" s="86">
        <v>5</v>
      </c>
      <c r="F36" s="87">
        <v>529</v>
      </c>
      <c r="G36" s="87">
        <v>4</v>
      </c>
      <c r="H36" s="86"/>
      <c r="I36" s="86"/>
      <c r="J36" s="88"/>
      <c r="K36" s="88"/>
      <c r="L36" s="86"/>
      <c r="M36" s="86"/>
      <c r="N36" s="87"/>
      <c r="O36" s="87"/>
      <c r="P36" s="14">
        <f>SUM(E36+G36+K36+M36+O36)</f>
        <v>9</v>
      </c>
      <c r="Q36" s="29">
        <f>SUM(D36+F36+J36+L36+N36)</f>
        <v>1057</v>
      </c>
    </row>
    <row r="37" spans="1:17" ht="14.25">
      <c r="A37" s="27">
        <f t="shared" si="0"/>
        <v>29</v>
      </c>
      <c r="B37" s="82" t="s">
        <v>376</v>
      </c>
      <c r="C37" s="82" t="s">
        <v>377</v>
      </c>
      <c r="D37" s="160">
        <v>520</v>
      </c>
      <c r="E37" s="160">
        <v>4</v>
      </c>
      <c r="F37" s="161">
        <v>525</v>
      </c>
      <c r="G37" s="161">
        <v>9</v>
      </c>
      <c r="H37" s="160"/>
      <c r="I37" s="160"/>
      <c r="J37" s="162"/>
      <c r="K37" s="162"/>
      <c r="L37" s="160"/>
      <c r="M37" s="160"/>
      <c r="N37" s="161"/>
      <c r="O37" s="161"/>
      <c r="P37" s="14">
        <f>SUM(E37+G37+K37+M37+O37)</f>
        <v>13</v>
      </c>
      <c r="Q37" s="29">
        <f>SUM(D37+F37+J37+L37+N37)</f>
        <v>1045</v>
      </c>
    </row>
    <row r="38" spans="1:17" ht="14.25">
      <c r="A38" s="27">
        <f t="shared" si="0"/>
        <v>30</v>
      </c>
      <c r="B38" s="28" t="s">
        <v>83</v>
      </c>
      <c r="C38" s="35" t="s">
        <v>10</v>
      </c>
      <c r="D38" s="160">
        <v>516</v>
      </c>
      <c r="E38" s="160">
        <v>4</v>
      </c>
      <c r="F38" s="161">
        <v>515</v>
      </c>
      <c r="G38" s="161">
        <v>3</v>
      </c>
      <c r="H38" s="160"/>
      <c r="I38" s="160"/>
      <c r="J38" s="162"/>
      <c r="K38" s="162"/>
      <c r="L38" s="160"/>
      <c r="M38" s="160"/>
      <c r="N38" s="161"/>
      <c r="O38" s="161"/>
      <c r="P38" s="14">
        <f>SUM(E38+G38+K38+M38+O38)</f>
        <v>7</v>
      </c>
      <c r="Q38" s="29">
        <f>SUM(D38+F38+J38+L38+N38)</f>
        <v>1031</v>
      </c>
    </row>
    <row r="39" spans="1:17" ht="14.25">
      <c r="A39" s="27">
        <f t="shared" si="0"/>
        <v>31</v>
      </c>
      <c r="B39" s="28" t="s">
        <v>78</v>
      </c>
      <c r="C39" s="35" t="s">
        <v>12</v>
      </c>
      <c r="D39" s="160">
        <v>523</v>
      </c>
      <c r="E39" s="160">
        <v>3</v>
      </c>
      <c r="F39" s="161">
        <v>500</v>
      </c>
      <c r="G39" s="161">
        <v>4</v>
      </c>
      <c r="H39" s="160"/>
      <c r="I39" s="160"/>
      <c r="J39" s="162"/>
      <c r="K39" s="162"/>
      <c r="L39" s="160"/>
      <c r="M39" s="160"/>
      <c r="N39" s="161"/>
      <c r="O39" s="161"/>
      <c r="P39" s="14">
        <f>SUM(E39+G39+K39+M39+O39)</f>
        <v>7</v>
      </c>
      <c r="Q39" s="29">
        <f>SUM(D39+F39+J39+L39+N39)</f>
        <v>1023</v>
      </c>
    </row>
    <row r="40" spans="1:17" ht="14.25">
      <c r="A40" s="27">
        <f t="shared" si="0"/>
        <v>32</v>
      </c>
      <c r="B40" s="28" t="s">
        <v>373</v>
      </c>
      <c r="C40" s="30" t="s">
        <v>303</v>
      </c>
      <c r="D40" s="86">
        <v>426</v>
      </c>
      <c r="E40" s="86">
        <v>0</v>
      </c>
      <c r="F40" s="87">
        <v>468</v>
      </c>
      <c r="G40" s="87">
        <v>1</v>
      </c>
      <c r="H40" s="86"/>
      <c r="I40" s="86"/>
      <c r="J40" s="88"/>
      <c r="K40" s="88"/>
      <c r="L40" s="86"/>
      <c r="M40" s="86"/>
      <c r="N40" s="87"/>
      <c r="O40" s="87"/>
      <c r="P40" s="14">
        <f>SUM(E40+G40+K40+M40+O40)</f>
        <v>1</v>
      </c>
      <c r="Q40" s="29">
        <f>SUM(D40+F40+J40+L40+N40)</f>
        <v>894</v>
      </c>
    </row>
    <row r="41" spans="1:17" ht="14.25">
      <c r="A41" s="27">
        <f t="shared" si="0"/>
        <v>33</v>
      </c>
      <c r="B41" s="30" t="s">
        <v>350</v>
      </c>
      <c r="C41" s="35" t="s">
        <v>27</v>
      </c>
      <c r="D41" s="160">
        <v>553</v>
      </c>
      <c r="E41" s="160">
        <v>9</v>
      </c>
      <c r="F41" s="161"/>
      <c r="G41" s="161"/>
      <c r="H41" s="160"/>
      <c r="I41" s="160"/>
      <c r="J41" s="162"/>
      <c r="K41" s="162"/>
      <c r="L41" s="160"/>
      <c r="M41" s="160"/>
      <c r="N41" s="161"/>
      <c r="O41" s="161"/>
      <c r="P41" s="14">
        <f>SUM(E41+G41+K41+M41+O41)</f>
        <v>9</v>
      </c>
      <c r="Q41" s="29">
        <f>SUM(D41+F41+J41+L41+N41)</f>
        <v>553</v>
      </c>
    </row>
    <row r="42" spans="1:17" ht="14.25">
      <c r="A42" s="27">
        <f t="shared" si="0"/>
        <v>34</v>
      </c>
      <c r="B42" s="28" t="s">
        <v>241</v>
      </c>
      <c r="C42" s="35" t="s">
        <v>10</v>
      </c>
      <c r="D42" s="160">
        <v>552</v>
      </c>
      <c r="E42" s="160">
        <v>10</v>
      </c>
      <c r="F42" s="161"/>
      <c r="G42" s="161"/>
      <c r="H42" s="160"/>
      <c r="I42" s="160"/>
      <c r="J42" s="162"/>
      <c r="K42" s="162"/>
      <c r="L42" s="160"/>
      <c r="M42" s="160"/>
      <c r="N42" s="161"/>
      <c r="O42" s="161"/>
      <c r="P42" s="14">
        <f>SUM(E42+G42+K42+M42+O42)</f>
        <v>10</v>
      </c>
      <c r="Q42" s="29">
        <f>SUM(D42+F42+J42+L42+N42)</f>
        <v>552</v>
      </c>
    </row>
    <row r="43" spans="1:17" ht="14.25">
      <c r="A43" s="27">
        <f aca="true" t="shared" si="1" ref="A43:A50">A42+1</f>
        <v>35</v>
      </c>
      <c r="B43" s="82" t="s">
        <v>263</v>
      </c>
      <c r="C43" s="82" t="s">
        <v>257</v>
      </c>
      <c r="D43" s="160"/>
      <c r="E43" s="160"/>
      <c r="F43" s="161">
        <v>547</v>
      </c>
      <c r="G43" s="161">
        <v>7</v>
      </c>
      <c r="H43" s="160"/>
      <c r="I43" s="160"/>
      <c r="J43" s="162"/>
      <c r="K43" s="162"/>
      <c r="L43" s="160"/>
      <c r="M43" s="160"/>
      <c r="N43" s="161"/>
      <c r="O43" s="161"/>
      <c r="P43" s="14">
        <f>SUM(E43+G43+K43+M43+O43)</f>
        <v>7</v>
      </c>
      <c r="Q43" s="29">
        <f>SUM(D43+F43+J43+L43+N43)</f>
        <v>547</v>
      </c>
    </row>
    <row r="44" spans="1:17" ht="14.25">
      <c r="A44" s="27">
        <f t="shared" si="1"/>
        <v>36</v>
      </c>
      <c r="B44" s="28" t="s">
        <v>327</v>
      </c>
      <c r="C44" s="30" t="s">
        <v>303</v>
      </c>
      <c r="D44" s="86"/>
      <c r="E44" s="86"/>
      <c r="F44" s="87">
        <v>547</v>
      </c>
      <c r="G44" s="87">
        <v>8</v>
      </c>
      <c r="H44" s="86"/>
      <c r="I44" s="86"/>
      <c r="J44" s="88"/>
      <c r="K44" s="88"/>
      <c r="L44" s="86"/>
      <c r="M44" s="86"/>
      <c r="N44" s="87"/>
      <c r="O44" s="87"/>
      <c r="P44" s="14">
        <f>SUM(E44+G44+K44+M44+O44)</f>
        <v>8</v>
      </c>
      <c r="Q44" s="29">
        <f>SUM(D44+F44+J44+L44+N44)</f>
        <v>547</v>
      </c>
    </row>
    <row r="45" spans="1:17" ht="14.25">
      <c r="A45" s="27">
        <f t="shared" si="1"/>
        <v>37</v>
      </c>
      <c r="B45" s="82" t="s">
        <v>259</v>
      </c>
      <c r="C45" s="82" t="s">
        <v>12</v>
      </c>
      <c r="D45" s="160"/>
      <c r="E45" s="160"/>
      <c r="F45" s="161">
        <v>536</v>
      </c>
      <c r="G45" s="161">
        <v>9</v>
      </c>
      <c r="H45" s="160"/>
      <c r="I45" s="160"/>
      <c r="J45" s="162"/>
      <c r="K45" s="162"/>
      <c r="L45" s="160"/>
      <c r="M45" s="160"/>
      <c r="N45" s="161"/>
      <c r="O45" s="161"/>
      <c r="P45" s="14">
        <f>SUM(E45+G45+K45+M45+O45)</f>
        <v>9</v>
      </c>
      <c r="Q45" s="29">
        <f>SUM(D45+F45+J45+L45+N45)</f>
        <v>536</v>
      </c>
    </row>
    <row r="46" spans="1:17" ht="14.25">
      <c r="A46" s="27">
        <f t="shared" si="1"/>
        <v>38</v>
      </c>
      <c r="B46" s="30" t="s">
        <v>290</v>
      </c>
      <c r="C46" s="82" t="s">
        <v>12</v>
      </c>
      <c r="D46" s="160">
        <v>516</v>
      </c>
      <c r="E46" s="160">
        <v>8</v>
      </c>
      <c r="F46" s="161"/>
      <c r="G46" s="161"/>
      <c r="H46" s="160"/>
      <c r="I46" s="160"/>
      <c r="J46" s="162"/>
      <c r="K46" s="162"/>
      <c r="L46" s="160"/>
      <c r="M46" s="160"/>
      <c r="N46" s="161"/>
      <c r="O46" s="161"/>
      <c r="P46" s="14">
        <f>SUM(E46+G46+K46+M46+O46)</f>
        <v>8</v>
      </c>
      <c r="Q46" s="29">
        <f>SUM(D46+F46+J46+L46+N46)</f>
        <v>516</v>
      </c>
    </row>
    <row r="47" spans="1:17" ht="14.25">
      <c r="A47" s="27">
        <f t="shared" si="1"/>
        <v>39</v>
      </c>
      <c r="B47" s="28" t="s">
        <v>243</v>
      </c>
      <c r="C47" s="35" t="s">
        <v>27</v>
      </c>
      <c r="D47" s="160"/>
      <c r="E47" s="160"/>
      <c r="F47" s="161">
        <v>513</v>
      </c>
      <c r="G47" s="161">
        <v>6</v>
      </c>
      <c r="H47" s="160"/>
      <c r="I47" s="160"/>
      <c r="J47" s="162"/>
      <c r="K47" s="162"/>
      <c r="L47" s="160"/>
      <c r="M47" s="160"/>
      <c r="N47" s="161"/>
      <c r="O47" s="161"/>
      <c r="P47" s="14">
        <f>SUM(E47+G47+K47+M47+O47)</f>
        <v>6</v>
      </c>
      <c r="Q47" s="29">
        <f>SUM(D47+F47+J47+L47+N47)</f>
        <v>513</v>
      </c>
    </row>
    <row r="48" spans="1:17" ht="14.25">
      <c r="A48" s="27">
        <f t="shared" si="1"/>
        <v>40</v>
      </c>
      <c r="B48" s="30" t="s">
        <v>277</v>
      </c>
      <c r="C48" s="82" t="s">
        <v>12</v>
      </c>
      <c r="D48" s="160">
        <v>507</v>
      </c>
      <c r="E48" s="160">
        <v>1</v>
      </c>
      <c r="F48" s="161"/>
      <c r="G48" s="161"/>
      <c r="H48" s="160"/>
      <c r="I48" s="160"/>
      <c r="J48" s="162"/>
      <c r="K48" s="162"/>
      <c r="L48" s="160"/>
      <c r="M48" s="160"/>
      <c r="N48" s="161"/>
      <c r="O48" s="161"/>
      <c r="P48" s="14">
        <f>SUM(E48+G48+K48+M48+O48)</f>
        <v>1</v>
      </c>
      <c r="Q48" s="29">
        <f>SUM(D48+F48+J48+L48+N48)</f>
        <v>507</v>
      </c>
    </row>
    <row r="49" spans="1:17" ht="14.25">
      <c r="A49" s="27">
        <f>A48+1</f>
        <v>41</v>
      </c>
      <c r="B49" s="30" t="s">
        <v>378</v>
      </c>
      <c r="C49" s="30" t="s">
        <v>366</v>
      </c>
      <c r="D49" s="86">
        <v>478</v>
      </c>
      <c r="E49" s="86">
        <v>4</v>
      </c>
      <c r="F49" s="87"/>
      <c r="G49" s="87"/>
      <c r="H49" s="86"/>
      <c r="I49" s="86"/>
      <c r="J49" s="88"/>
      <c r="K49" s="88"/>
      <c r="L49" s="86"/>
      <c r="M49" s="86"/>
      <c r="N49" s="87"/>
      <c r="O49" s="87"/>
      <c r="P49" s="14">
        <f>SUM(E49+G49+K49+M49+O49)</f>
        <v>4</v>
      </c>
      <c r="Q49" s="29">
        <f>SUM(D49+F49+J49+L49+N49)</f>
        <v>478</v>
      </c>
    </row>
    <row r="50" spans="1:17" ht="14.25">
      <c r="A50" s="27">
        <f t="shared" si="1"/>
        <v>42</v>
      </c>
      <c r="B50" s="30" t="s">
        <v>374</v>
      </c>
      <c r="C50" s="30" t="s">
        <v>366</v>
      </c>
      <c r="D50" s="86">
        <v>416</v>
      </c>
      <c r="E50" s="86">
        <v>2</v>
      </c>
      <c r="F50" s="87"/>
      <c r="G50" s="87"/>
      <c r="H50" s="86"/>
      <c r="I50" s="86"/>
      <c r="J50" s="88"/>
      <c r="K50" s="88"/>
      <c r="L50" s="86"/>
      <c r="M50" s="86"/>
      <c r="N50" s="87"/>
      <c r="O50" s="87"/>
      <c r="P50" s="14">
        <f>SUM(E50+G50+K50+M50+O50)</f>
        <v>2</v>
      </c>
      <c r="Q50" s="29">
        <f>SUM(D50+F50+J50+L50+N50)</f>
        <v>416</v>
      </c>
    </row>
    <row r="52" ht="14.25">
      <c r="K52" s="84" t="s">
        <v>291</v>
      </c>
    </row>
  </sheetData>
  <sheetProtection/>
  <mergeCells count="9">
    <mergeCell ref="B2:Q2"/>
    <mergeCell ref="B3:Q5"/>
    <mergeCell ref="P6:Q6"/>
    <mergeCell ref="D6:E6"/>
    <mergeCell ref="F6:G6"/>
    <mergeCell ref="H6:I6"/>
    <mergeCell ref="J6:K6"/>
    <mergeCell ref="L6:M6"/>
    <mergeCell ref="N6:O6"/>
  </mergeCells>
  <printOptions/>
  <pageMargins left="0.6299212598425197" right="0.2362204724409449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F102"/>
  <sheetViews>
    <sheetView zoomScaleSheetLayoutView="100" zoomScalePageLayoutView="0" workbookViewId="0" topLeftCell="B28">
      <selection activeCell="D30" sqref="D30"/>
    </sheetView>
  </sheetViews>
  <sheetFormatPr defaultColWidth="11.421875" defaultRowHeight="15"/>
  <cols>
    <col min="1" max="1" width="3.140625" style="0" customWidth="1"/>
    <col min="2" max="2" width="8.7109375" style="31" customWidth="1"/>
    <col min="3" max="3" width="34.7109375" style="32" customWidth="1"/>
    <col min="4" max="4" width="25.7109375" style="0" customWidth="1"/>
    <col min="5" max="5" width="10.7109375" style="11" customWidth="1"/>
    <col min="6" max="6" width="10.7109375" style="2" customWidth="1"/>
    <col min="7" max="7" width="2.421875" style="0" customWidth="1"/>
    <col min="8" max="8" width="12.7109375" style="0" customWidth="1"/>
    <col min="9" max="14" width="11.421875" style="0" hidden="1" customWidth="1"/>
    <col min="15" max="15" width="1.1484375" style="0" hidden="1" customWidth="1"/>
    <col min="16" max="16" width="17.00390625" style="0" customWidth="1"/>
    <col min="17" max="17" width="7.28125" style="0" customWidth="1"/>
    <col min="18" max="18" width="3.00390625" style="0" customWidth="1"/>
  </cols>
  <sheetData>
    <row r="2" spans="2:5" ht="14.25">
      <c r="B2" s="194" t="s">
        <v>355</v>
      </c>
      <c r="C2" s="194"/>
      <c r="D2" s="194"/>
      <c r="E2" s="194"/>
    </row>
    <row r="3" spans="2:5" ht="14.25">
      <c r="B3" s="154" t="s">
        <v>356</v>
      </c>
      <c r="C3" s="154"/>
      <c r="D3" s="154"/>
      <c r="E3" s="154"/>
    </row>
    <row r="4" spans="2:5" ht="14.25">
      <c r="B4" s="195" t="s">
        <v>359</v>
      </c>
      <c r="C4" s="195"/>
      <c r="D4" s="195"/>
      <c r="E4" s="195"/>
    </row>
    <row r="5" spans="2:5" ht="14.25">
      <c r="B5" s="195" t="s">
        <v>354</v>
      </c>
      <c r="C5" s="195"/>
      <c r="D5" s="195"/>
      <c r="E5" s="195"/>
    </row>
    <row r="7" spans="2:6" ht="14.25">
      <c r="B7" s="196" t="s">
        <v>51</v>
      </c>
      <c r="C7" s="196"/>
      <c r="E7" s="11" t="s">
        <v>52</v>
      </c>
      <c r="F7" s="2" t="s">
        <v>15</v>
      </c>
    </row>
    <row r="8" spans="2:3" ht="14.25">
      <c r="B8" s="196"/>
      <c r="C8" s="196"/>
    </row>
    <row r="9" spans="2:6" ht="14.25">
      <c r="B9" s="185" t="s">
        <v>24</v>
      </c>
      <c r="C9" s="188" t="s">
        <v>0</v>
      </c>
      <c r="D9" s="28" t="s">
        <v>237</v>
      </c>
      <c r="E9" s="6">
        <v>578</v>
      </c>
      <c r="F9" s="4">
        <v>21</v>
      </c>
    </row>
    <row r="10" spans="2:6" ht="14.25">
      <c r="B10" s="186"/>
      <c r="C10" s="189"/>
      <c r="D10" s="28" t="s">
        <v>84</v>
      </c>
      <c r="E10" s="6">
        <v>558</v>
      </c>
      <c r="F10" s="4">
        <v>10</v>
      </c>
    </row>
    <row r="11" spans="2:6" ht="14.25">
      <c r="B11" s="187"/>
      <c r="C11" s="190"/>
      <c r="D11" s="30" t="s">
        <v>265</v>
      </c>
      <c r="E11" s="6">
        <v>582</v>
      </c>
      <c r="F11" s="4">
        <v>20</v>
      </c>
    </row>
    <row r="12" spans="5:6" ht="14.25">
      <c r="E12" s="6">
        <f>SUM(E9+E10+E11)</f>
        <v>1718</v>
      </c>
      <c r="F12" s="4">
        <f>SUM(F9+F10+F11)</f>
        <v>51</v>
      </c>
    </row>
    <row r="14" spans="2:6" ht="14.25">
      <c r="B14" s="185" t="s">
        <v>26</v>
      </c>
      <c r="C14" s="188" t="s">
        <v>255</v>
      </c>
      <c r="D14" s="34" t="s">
        <v>85</v>
      </c>
      <c r="E14" s="6">
        <v>559</v>
      </c>
      <c r="F14" s="4">
        <v>8</v>
      </c>
    </row>
    <row r="15" spans="2:6" ht="14.25">
      <c r="B15" s="186"/>
      <c r="C15" s="189"/>
      <c r="D15" s="30" t="s">
        <v>346</v>
      </c>
      <c r="E15" s="6">
        <v>562</v>
      </c>
      <c r="F15" s="4">
        <v>12</v>
      </c>
    </row>
    <row r="16" spans="2:6" ht="14.25">
      <c r="B16" s="187"/>
      <c r="C16" s="190"/>
      <c r="D16" s="28" t="s">
        <v>129</v>
      </c>
      <c r="E16" s="6">
        <v>540</v>
      </c>
      <c r="F16" s="4">
        <v>4</v>
      </c>
    </row>
    <row r="17" spans="5:6" ht="14.25">
      <c r="E17" s="6">
        <f>SUM(E16+E15+E14)</f>
        <v>1661</v>
      </c>
      <c r="F17" s="4">
        <f>SUM(F14+F15+F16)</f>
        <v>24</v>
      </c>
    </row>
    <row r="19" spans="2:6" ht="14.25">
      <c r="B19" s="185" t="s">
        <v>28</v>
      </c>
      <c r="C19" s="188" t="s">
        <v>10</v>
      </c>
      <c r="D19" s="28" t="s">
        <v>347</v>
      </c>
      <c r="E19" s="6">
        <v>552</v>
      </c>
      <c r="F19" s="4">
        <v>10</v>
      </c>
    </row>
    <row r="20" spans="2:6" ht="14.25">
      <c r="B20" s="186"/>
      <c r="C20" s="189"/>
      <c r="D20" s="28" t="s">
        <v>239</v>
      </c>
      <c r="E20" s="6">
        <v>557</v>
      </c>
      <c r="F20" s="4">
        <v>13</v>
      </c>
    </row>
    <row r="21" spans="2:6" ht="14.25">
      <c r="B21" s="187"/>
      <c r="C21" s="190"/>
      <c r="D21" s="35" t="s">
        <v>131</v>
      </c>
      <c r="E21" s="6">
        <v>551</v>
      </c>
      <c r="F21" s="4">
        <v>5</v>
      </c>
    </row>
    <row r="22" spans="5:6" ht="14.25">
      <c r="E22" s="6">
        <f>SUM(E19+E20+E21)</f>
        <v>1660</v>
      </c>
      <c r="F22" s="6">
        <f>SUM(F19+F20+F21)</f>
        <v>28</v>
      </c>
    </row>
    <row r="23" spans="5:6" ht="14.25">
      <c r="E23" s="90"/>
      <c r="F23" s="5"/>
    </row>
    <row r="24" spans="2:6" ht="14.25">
      <c r="B24" s="185" t="s">
        <v>29</v>
      </c>
      <c r="C24" s="188" t="s">
        <v>53</v>
      </c>
      <c r="D24" s="30" t="s">
        <v>114</v>
      </c>
      <c r="E24" s="6">
        <v>557</v>
      </c>
      <c r="F24" s="4">
        <v>8</v>
      </c>
    </row>
    <row r="25" spans="2:6" ht="14.25">
      <c r="B25" s="186"/>
      <c r="C25" s="189"/>
      <c r="D25" s="30" t="s">
        <v>348</v>
      </c>
      <c r="E25" s="6">
        <v>555</v>
      </c>
      <c r="F25" s="4">
        <v>7</v>
      </c>
    </row>
    <row r="26" spans="2:6" ht="14.25">
      <c r="B26" s="187"/>
      <c r="C26" s="190"/>
      <c r="D26" s="35" t="s">
        <v>116</v>
      </c>
      <c r="E26" s="6">
        <v>544</v>
      </c>
      <c r="F26" s="4">
        <v>6</v>
      </c>
    </row>
    <row r="27" spans="5:6" ht="14.25">
      <c r="E27" s="6">
        <f>SUM(E24+E25+E26)</f>
        <v>1656</v>
      </c>
      <c r="F27" s="4">
        <f>SUM(F24+F25+F26)</f>
        <v>21</v>
      </c>
    </row>
    <row r="28" spans="5:6" ht="14.25">
      <c r="E28" s="90"/>
      <c r="F28" s="5"/>
    </row>
    <row r="29" spans="2:6" ht="14.25">
      <c r="B29" s="185" t="s">
        <v>30</v>
      </c>
      <c r="C29" s="191" t="s">
        <v>8</v>
      </c>
      <c r="D29" s="28" t="s">
        <v>367</v>
      </c>
      <c r="E29" s="6">
        <v>551</v>
      </c>
      <c r="F29" s="4">
        <v>11</v>
      </c>
    </row>
    <row r="30" spans="2:6" ht="14.25">
      <c r="B30" s="186"/>
      <c r="C30" s="192"/>
      <c r="D30" s="28" t="s">
        <v>368</v>
      </c>
      <c r="E30" s="6">
        <v>534</v>
      </c>
      <c r="F30" s="4">
        <v>8</v>
      </c>
    </row>
    <row r="31" spans="2:6" ht="14.25">
      <c r="B31" s="187"/>
      <c r="C31" s="193"/>
      <c r="D31" s="28" t="s">
        <v>193</v>
      </c>
      <c r="E31" s="6">
        <v>566</v>
      </c>
      <c r="F31" s="4">
        <v>5</v>
      </c>
    </row>
    <row r="32" spans="5:6" ht="14.25">
      <c r="E32" s="6">
        <f>SUM(E29+E30+E31)</f>
        <v>1651</v>
      </c>
      <c r="F32" s="4">
        <f>SUM(F29+F30+F31)</f>
        <v>24</v>
      </c>
    </row>
    <row r="34" spans="2:6" ht="14.25">
      <c r="B34" s="185" t="s">
        <v>31</v>
      </c>
      <c r="C34" s="188" t="s">
        <v>296</v>
      </c>
      <c r="D34" s="28" t="s">
        <v>130</v>
      </c>
      <c r="E34" s="6">
        <v>537</v>
      </c>
      <c r="F34" s="4">
        <v>9</v>
      </c>
    </row>
    <row r="35" spans="2:6" ht="14.25">
      <c r="B35" s="186"/>
      <c r="C35" s="189"/>
      <c r="D35" s="28" t="s">
        <v>66</v>
      </c>
      <c r="E35" s="6">
        <v>565</v>
      </c>
      <c r="F35" s="4">
        <v>12</v>
      </c>
    </row>
    <row r="36" spans="2:6" ht="14.25">
      <c r="B36" s="187"/>
      <c r="C36" s="190"/>
      <c r="D36" s="28" t="s">
        <v>55</v>
      </c>
      <c r="E36" s="6">
        <v>534</v>
      </c>
      <c r="F36" s="4">
        <v>9</v>
      </c>
    </row>
    <row r="37" spans="5:6" ht="14.25">
      <c r="E37" s="6">
        <f>SUM(E34+E35+E36)</f>
        <v>1636</v>
      </c>
      <c r="F37" s="4">
        <f>SUM(F34+F35+F36)</f>
        <v>30</v>
      </c>
    </row>
    <row r="39" spans="2:6" ht="14.25">
      <c r="B39" s="185" t="s">
        <v>32</v>
      </c>
      <c r="C39" s="188" t="s">
        <v>54</v>
      </c>
      <c r="D39" s="35" t="s">
        <v>132</v>
      </c>
      <c r="E39" s="6">
        <v>532</v>
      </c>
      <c r="F39" s="4">
        <v>6</v>
      </c>
    </row>
    <row r="40" spans="2:6" ht="14.25">
      <c r="B40" s="186"/>
      <c r="C40" s="189"/>
      <c r="D40" s="28" t="s">
        <v>247</v>
      </c>
      <c r="E40" s="6">
        <v>545</v>
      </c>
      <c r="F40" s="4">
        <v>3</v>
      </c>
    </row>
    <row r="41" spans="2:6" ht="14.25">
      <c r="B41" s="187"/>
      <c r="C41" s="190"/>
      <c r="D41" s="30" t="s">
        <v>304</v>
      </c>
      <c r="E41" s="6">
        <v>557</v>
      </c>
      <c r="F41" s="4">
        <v>8</v>
      </c>
    </row>
    <row r="42" spans="5:6" ht="14.25">
      <c r="E42" s="6">
        <f>SUM(E39+E40+E41)</f>
        <v>1634</v>
      </c>
      <c r="F42" s="4">
        <f>SUM(F39+F40+F41)</f>
        <v>17</v>
      </c>
    </row>
    <row r="44" spans="2:6" ht="14.25">
      <c r="B44" s="185" t="s">
        <v>34</v>
      </c>
      <c r="C44" s="191" t="s">
        <v>13</v>
      </c>
      <c r="D44" s="28" t="s">
        <v>369</v>
      </c>
      <c r="E44" s="6">
        <v>542</v>
      </c>
      <c r="F44" s="4">
        <v>9</v>
      </c>
    </row>
    <row r="45" spans="2:6" ht="14.25">
      <c r="B45" s="186"/>
      <c r="C45" s="192"/>
      <c r="D45" s="28" t="s">
        <v>256</v>
      </c>
      <c r="E45" s="6">
        <v>542</v>
      </c>
      <c r="F45" s="4">
        <v>8</v>
      </c>
    </row>
    <row r="46" spans="2:6" ht="14.25">
      <c r="B46" s="187"/>
      <c r="C46" s="193"/>
      <c r="D46" s="28" t="s">
        <v>72</v>
      </c>
      <c r="E46" s="6">
        <v>529</v>
      </c>
      <c r="F46" s="4">
        <v>6</v>
      </c>
    </row>
    <row r="47" spans="5:6" ht="14.25">
      <c r="E47" s="6">
        <f>SUM(E44+E45+E46)</f>
        <v>1613</v>
      </c>
      <c r="F47" s="4">
        <f>SUM(F44+F45+F46)</f>
        <v>23</v>
      </c>
    </row>
    <row r="49" spans="2:6" ht="14.25">
      <c r="B49" s="185" t="s">
        <v>35</v>
      </c>
      <c r="C49" s="188" t="s">
        <v>295</v>
      </c>
      <c r="D49" s="28" t="s">
        <v>370</v>
      </c>
      <c r="E49" s="6">
        <v>528</v>
      </c>
      <c r="F49" s="4">
        <v>5</v>
      </c>
    </row>
    <row r="50" spans="2:6" ht="14.25">
      <c r="B50" s="186"/>
      <c r="C50" s="189"/>
      <c r="D50" s="28" t="s">
        <v>262</v>
      </c>
      <c r="E50" s="6">
        <v>527</v>
      </c>
      <c r="F50" s="4">
        <v>4</v>
      </c>
    </row>
    <row r="51" spans="2:6" ht="14.25">
      <c r="B51" s="187"/>
      <c r="C51" s="190"/>
      <c r="D51" s="28" t="s">
        <v>307</v>
      </c>
      <c r="E51" s="6">
        <v>523</v>
      </c>
      <c r="F51" s="4">
        <v>3</v>
      </c>
    </row>
    <row r="52" spans="5:6" ht="14.25">
      <c r="E52" s="6">
        <f>SUM(E49+E50+E51)</f>
        <v>1578</v>
      </c>
      <c r="F52" s="4">
        <f>SUM(F49+F50+F51)</f>
        <v>12</v>
      </c>
    </row>
    <row r="53" spans="2:6" ht="14.25">
      <c r="B53" s="92"/>
      <c r="C53" s="93"/>
      <c r="D53" s="89"/>
      <c r="E53" s="90"/>
      <c r="F53" s="5"/>
    </row>
    <row r="54" spans="2:6" ht="14.25">
      <c r="B54" s="185" t="s">
        <v>36</v>
      </c>
      <c r="C54" s="188" t="s">
        <v>371</v>
      </c>
      <c r="D54" s="30" t="s">
        <v>372</v>
      </c>
      <c r="E54" s="6">
        <v>478</v>
      </c>
      <c r="F54" s="4">
        <v>4</v>
      </c>
    </row>
    <row r="55" spans="2:6" ht="14.25">
      <c r="B55" s="186"/>
      <c r="C55" s="189"/>
      <c r="D55" s="28" t="s">
        <v>373</v>
      </c>
      <c r="E55" s="6">
        <v>416</v>
      </c>
      <c r="F55" s="4">
        <v>2</v>
      </c>
    </row>
    <row r="56" spans="2:6" ht="14.25">
      <c r="B56" s="187"/>
      <c r="C56" s="190"/>
      <c r="D56" s="30" t="s">
        <v>374</v>
      </c>
      <c r="E56" s="6">
        <v>426</v>
      </c>
      <c r="F56" s="4">
        <v>8</v>
      </c>
    </row>
    <row r="57" spans="5:6" ht="14.25">
      <c r="E57" s="6">
        <f>SUM(E54+E55+E56)</f>
        <v>1320</v>
      </c>
      <c r="F57" s="4">
        <f>SUM(F54+F55+F56)</f>
        <v>14</v>
      </c>
    </row>
    <row r="69" spans="4:6" ht="14.25">
      <c r="D69" s="89"/>
      <c r="E69" s="90"/>
      <c r="F69" s="5"/>
    </row>
    <row r="70" spans="4:6" ht="14.25">
      <c r="D70" s="89"/>
      <c r="E70" s="90"/>
      <c r="F70" s="5"/>
    </row>
    <row r="71" spans="4:6" ht="14.25">
      <c r="D71" s="89"/>
      <c r="E71" s="90"/>
      <c r="F71" s="5"/>
    </row>
    <row r="72" spans="2:6" ht="14.25">
      <c r="B72" s="92"/>
      <c r="C72" s="93"/>
      <c r="D72" s="89"/>
      <c r="E72" s="90"/>
      <c r="F72" s="5"/>
    </row>
    <row r="73" spans="2:6" ht="14.25">
      <c r="B73" s="92"/>
      <c r="C73" s="93"/>
      <c r="D73" s="89"/>
      <c r="E73" s="90"/>
      <c r="F73" s="5"/>
    </row>
    <row r="74" spans="4:6" ht="14.25">
      <c r="D74" s="89"/>
      <c r="E74" s="90"/>
      <c r="F74" s="5"/>
    </row>
    <row r="75" spans="4:6" ht="14.25">
      <c r="D75" s="89"/>
      <c r="E75" s="90"/>
      <c r="F75" s="5"/>
    </row>
    <row r="76" spans="4:6" ht="14.25">
      <c r="D76" s="89"/>
      <c r="E76" s="90"/>
      <c r="F76" s="5"/>
    </row>
    <row r="77" spans="2:6" ht="14.25">
      <c r="B77" s="92"/>
      <c r="C77" s="93"/>
      <c r="D77" s="89"/>
      <c r="E77" s="90"/>
      <c r="F77" s="5"/>
    </row>
    <row r="78" spans="2:6" ht="14.25">
      <c r="B78" s="92"/>
      <c r="C78" s="93"/>
      <c r="D78" s="89"/>
      <c r="E78" s="90"/>
      <c r="F78" s="5"/>
    </row>
    <row r="79" spans="4:6" ht="14.25">
      <c r="D79" s="89"/>
      <c r="E79" s="90"/>
      <c r="F79" s="5"/>
    </row>
    <row r="80" spans="4:6" ht="14.25">
      <c r="D80" s="89"/>
      <c r="E80" s="90"/>
      <c r="F80" s="5"/>
    </row>
    <row r="81" spans="4:6" ht="14.25">
      <c r="D81" s="89"/>
      <c r="E81" s="90"/>
      <c r="F81" s="5"/>
    </row>
    <row r="82" spans="2:6" ht="14.25">
      <c r="B82" s="92"/>
      <c r="C82" s="93"/>
      <c r="D82" s="89"/>
      <c r="E82" s="90"/>
      <c r="F82" s="5"/>
    </row>
    <row r="83" spans="2:6" ht="14.25">
      <c r="B83" s="92"/>
      <c r="C83" s="93"/>
      <c r="D83" s="89"/>
      <c r="E83" s="90"/>
      <c r="F83" s="5"/>
    </row>
    <row r="84" spans="2:6" ht="14.25">
      <c r="B84" s="92"/>
      <c r="C84" s="93"/>
      <c r="D84" s="89"/>
      <c r="E84" s="90"/>
      <c r="F84" s="5"/>
    </row>
    <row r="85" spans="4:6" ht="14.25">
      <c r="D85" s="89"/>
      <c r="E85" s="90"/>
      <c r="F85" s="5"/>
    </row>
    <row r="86" spans="4:6" ht="14.25">
      <c r="D86" s="89"/>
      <c r="E86" s="90"/>
      <c r="F86" s="5"/>
    </row>
    <row r="87" spans="4:6" ht="14.25">
      <c r="D87" s="89"/>
      <c r="E87" s="90"/>
      <c r="F87" s="5"/>
    </row>
    <row r="88" spans="2:6" ht="14.25">
      <c r="B88" s="92"/>
      <c r="C88" s="93"/>
      <c r="D88" s="89"/>
      <c r="E88" s="90"/>
      <c r="F88" s="5"/>
    </row>
    <row r="89" spans="2:6" ht="14.25">
      <c r="B89" s="92"/>
      <c r="C89" s="93"/>
      <c r="D89" s="89"/>
      <c r="E89" s="90"/>
      <c r="F89" s="5"/>
    </row>
    <row r="90" spans="4:6" ht="14.25">
      <c r="D90" s="89"/>
      <c r="E90" s="90"/>
      <c r="F90" s="5"/>
    </row>
    <row r="91" spans="4:6" ht="14.25">
      <c r="D91" s="89"/>
      <c r="E91" s="90"/>
      <c r="F91" s="5"/>
    </row>
    <row r="92" spans="4:6" ht="14.25">
      <c r="D92" s="89"/>
      <c r="E92" s="90"/>
      <c r="F92" s="5"/>
    </row>
    <row r="93" spans="2:6" ht="14.25">
      <c r="B93" s="92"/>
      <c r="C93" s="93"/>
      <c r="D93" s="89"/>
      <c r="E93" s="90"/>
      <c r="F93" s="5"/>
    </row>
    <row r="94" spans="2:6" ht="14.25">
      <c r="B94" s="92"/>
      <c r="C94" s="93"/>
      <c r="D94" s="89"/>
      <c r="E94" s="90"/>
      <c r="F94" s="5"/>
    </row>
    <row r="95" spans="4:6" ht="14.25">
      <c r="D95" s="89"/>
      <c r="E95" s="90"/>
      <c r="F95" s="5"/>
    </row>
    <row r="96" spans="4:6" ht="14.25">
      <c r="D96" s="89"/>
      <c r="E96" s="90"/>
      <c r="F96" s="5"/>
    </row>
    <row r="97" spans="4:6" ht="14.25">
      <c r="D97" s="89"/>
      <c r="E97" s="90"/>
      <c r="F97" s="5"/>
    </row>
    <row r="98" spans="2:6" ht="14.25">
      <c r="B98" s="92"/>
      <c r="C98" s="93"/>
      <c r="D98" s="89"/>
      <c r="E98" s="90"/>
      <c r="F98" s="5"/>
    </row>
    <row r="99" spans="2:6" ht="14.25">
      <c r="B99" s="92"/>
      <c r="C99" s="93"/>
      <c r="D99" s="89"/>
      <c r="E99" s="90"/>
      <c r="F99" s="5"/>
    </row>
    <row r="100" spans="4:6" ht="14.25">
      <c r="D100" s="89"/>
      <c r="E100" s="90"/>
      <c r="F100" s="5"/>
    </row>
    <row r="101" spans="4:6" ht="14.25">
      <c r="D101" s="89"/>
      <c r="E101" s="90"/>
      <c r="F101" s="5"/>
    </row>
    <row r="102" spans="4:6" ht="14.25">
      <c r="D102" s="89"/>
      <c r="E102" s="90"/>
      <c r="F102" s="5"/>
    </row>
  </sheetData>
  <sheetProtection/>
  <mergeCells count="25">
    <mergeCell ref="B44:B46"/>
    <mergeCell ref="C39:C41"/>
    <mergeCell ref="C34:C36"/>
    <mergeCell ref="B39:B41"/>
    <mergeCell ref="B29:B31"/>
    <mergeCell ref="B14:B16"/>
    <mergeCell ref="C29:C31"/>
    <mergeCell ref="B34:B36"/>
    <mergeCell ref="C9:C11"/>
    <mergeCell ref="C19:C21"/>
    <mergeCell ref="B24:B26"/>
    <mergeCell ref="C14:C16"/>
    <mergeCell ref="B19:B21"/>
    <mergeCell ref="C24:C26"/>
    <mergeCell ref="B9:B11"/>
    <mergeCell ref="B54:B56"/>
    <mergeCell ref="C54:C56"/>
    <mergeCell ref="C44:C46"/>
    <mergeCell ref="B2:E2"/>
    <mergeCell ref="B4:E4"/>
    <mergeCell ref="B5:E5"/>
    <mergeCell ref="B8:C8"/>
    <mergeCell ref="B7:C7"/>
    <mergeCell ref="B49:B51"/>
    <mergeCell ref="C49:C51"/>
  </mergeCells>
  <printOptions/>
  <pageMargins left="1.1023622047244095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L39"/>
  <sheetViews>
    <sheetView zoomScalePageLayoutView="0" workbookViewId="0" topLeftCell="A1">
      <selection activeCell="D12" sqref="D12"/>
    </sheetView>
  </sheetViews>
  <sheetFormatPr defaultColWidth="11.421875" defaultRowHeight="15"/>
  <cols>
    <col min="1" max="1" width="3.00390625" style="0" customWidth="1"/>
    <col min="2" max="2" width="8.7109375" style="11" customWidth="1"/>
    <col min="3" max="3" width="22.8515625" style="23" customWidth="1"/>
    <col min="4" max="4" width="22.7109375" style="23" customWidth="1"/>
    <col min="5" max="10" width="7.7109375" style="1" customWidth="1"/>
    <col min="11" max="11" width="10.7109375" style="11" customWidth="1"/>
    <col min="12" max="12" width="8.7109375" style="2" customWidth="1"/>
  </cols>
  <sheetData>
    <row r="2" spans="2:5" ht="14.25">
      <c r="B2" s="194" t="s">
        <v>349</v>
      </c>
      <c r="C2" s="194"/>
      <c r="D2" s="194"/>
      <c r="E2" s="194"/>
    </row>
    <row r="3" spans="2:5" ht="14.25">
      <c r="B3" s="154" t="s">
        <v>356</v>
      </c>
      <c r="C3" s="154"/>
      <c r="D3" s="154"/>
      <c r="E3" s="154"/>
    </row>
    <row r="4" spans="2:5" ht="14.25">
      <c r="B4" s="195" t="s">
        <v>359</v>
      </c>
      <c r="C4" s="195"/>
      <c r="D4" s="195"/>
      <c r="E4" s="195"/>
    </row>
    <row r="5" spans="2:5" ht="14.25">
      <c r="B5" s="195" t="s">
        <v>354</v>
      </c>
      <c r="C5" s="195"/>
      <c r="D5" s="195"/>
      <c r="E5" s="195"/>
    </row>
    <row r="6" spans="2:12" ht="14.25">
      <c r="B6" s="31"/>
      <c r="D6" s="33"/>
      <c r="E6" s="3" t="s">
        <v>57</v>
      </c>
      <c r="F6" s="3" t="s">
        <v>58</v>
      </c>
      <c r="G6" s="3" t="s">
        <v>59</v>
      </c>
      <c r="H6" s="3" t="s">
        <v>60</v>
      </c>
      <c r="I6" s="3" t="s">
        <v>61</v>
      </c>
      <c r="J6" s="3" t="s">
        <v>62</v>
      </c>
      <c r="K6" s="6" t="s">
        <v>22</v>
      </c>
      <c r="L6" s="4" t="s">
        <v>15</v>
      </c>
    </row>
    <row r="8" spans="2:12" ht="14.25">
      <c r="B8" s="6" t="s">
        <v>24</v>
      </c>
      <c r="C8" s="30" t="s">
        <v>56</v>
      </c>
      <c r="D8" s="30" t="s">
        <v>64</v>
      </c>
      <c r="E8" s="3"/>
      <c r="F8" s="3"/>
      <c r="G8" s="3"/>
      <c r="H8" s="3"/>
      <c r="I8" s="3">
        <v>95</v>
      </c>
      <c r="J8" s="3">
        <v>98</v>
      </c>
      <c r="K8" s="6">
        <f aca="true" t="shared" si="0" ref="K8:K39">SUM(E8+F8+G8+H8+I8+J8)</f>
        <v>193</v>
      </c>
      <c r="L8" s="4">
        <v>22</v>
      </c>
    </row>
    <row r="9" spans="2:12" ht="14.25">
      <c r="B9" s="6" t="s">
        <v>1</v>
      </c>
      <c r="C9" s="30" t="s">
        <v>236</v>
      </c>
      <c r="D9" s="30" t="s">
        <v>63</v>
      </c>
      <c r="E9" s="3"/>
      <c r="F9" s="3"/>
      <c r="G9" s="3"/>
      <c r="H9" s="3"/>
      <c r="I9" s="3">
        <v>95</v>
      </c>
      <c r="J9" s="3">
        <v>95</v>
      </c>
      <c r="K9" s="6">
        <f t="shared" si="0"/>
        <v>190</v>
      </c>
      <c r="L9" s="4">
        <v>17</v>
      </c>
    </row>
    <row r="10" spans="2:12" ht="14.25">
      <c r="B10" s="6" t="s">
        <v>2</v>
      </c>
      <c r="C10" s="28" t="s">
        <v>266</v>
      </c>
      <c r="D10" s="28" t="s">
        <v>27</v>
      </c>
      <c r="E10" s="3"/>
      <c r="F10" s="3"/>
      <c r="G10" s="3"/>
      <c r="H10" s="3"/>
      <c r="I10" s="3">
        <v>95</v>
      </c>
      <c r="J10" s="3">
        <v>97</v>
      </c>
      <c r="K10" s="6">
        <f t="shared" si="0"/>
        <v>192</v>
      </c>
      <c r="L10" s="4">
        <v>22</v>
      </c>
    </row>
    <row r="11" spans="2:12" ht="14.25">
      <c r="B11" s="6" t="s">
        <v>3</v>
      </c>
      <c r="C11" s="28" t="s">
        <v>237</v>
      </c>
      <c r="D11" s="30" t="s">
        <v>27</v>
      </c>
      <c r="E11" s="3"/>
      <c r="F11" s="3"/>
      <c r="G11" s="3"/>
      <c r="H11" s="3"/>
      <c r="I11" s="3">
        <v>94</v>
      </c>
      <c r="J11" s="3">
        <v>94</v>
      </c>
      <c r="K11" s="6">
        <f t="shared" si="0"/>
        <v>188</v>
      </c>
      <c r="L11" s="4">
        <v>13</v>
      </c>
    </row>
    <row r="12" spans="2:12" ht="14.25">
      <c r="B12" s="6" t="s">
        <v>4</v>
      </c>
      <c r="C12" s="28" t="s">
        <v>238</v>
      </c>
      <c r="D12" s="28" t="s">
        <v>9</v>
      </c>
      <c r="E12" s="3"/>
      <c r="F12" s="3"/>
      <c r="G12" s="3"/>
      <c r="H12" s="3"/>
      <c r="I12" s="3">
        <v>94</v>
      </c>
      <c r="J12" s="3">
        <v>97</v>
      </c>
      <c r="K12" s="6">
        <f t="shared" si="0"/>
        <v>191</v>
      </c>
      <c r="L12" s="4">
        <v>10</v>
      </c>
    </row>
    <row r="13" spans="2:12" ht="14.25">
      <c r="B13" s="6" t="s">
        <v>31</v>
      </c>
      <c r="C13" s="28" t="s">
        <v>347</v>
      </c>
      <c r="D13" s="28" t="s">
        <v>10</v>
      </c>
      <c r="E13" s="3"/>
      <c r="F13" s="3"/>
      <c r="G13" s="3"/>
      <c r="H13" s="3"/>
      <c r="I13" s="3">
        <v>89</v>
      </c>
      <c r="J13" s="3">
        <v>96</v>
      </c>
      <c r="K13" s="6">
        <f t="shared" si="0"/>
        <v>185</v>
      </c>
      <c r="L13" s="4">
        <v>16</v>
      </c>
    </row>
    <row r="14" spans="2:12" ht="14.25">
      <c r="B14" s="6" t="s">
        <v>32</v>
      </c>
      <c r="C14" s="28" t="s">
        <v>240</v>
      </c>
      <c r="D14" s="30" t="s">
        <v>67</v>
      </c>
      <c r="E14" s="3"/>
      <c r="F14" s="3"/>
      <c r="G14" s="3"/>
      <c r="H14" s="3"/>
      <c r="I14" s="3">
        <v>92</v>
      </c>
      <c r="J14" s="3">
        <v>94</v>
      </c>
      <c r="K14" s="6">
        <f t="shared" si="0"/>
        <v>186</v>
      </c>
      <c r="L14" s="4">
        <v>11</v>
      </c>
    </row>
    <row r="15" spans="2:12" ht="14.25">
      <c r="B15" s="6" t="s">
        <v>34</v>
      </c>
      <c r="C15" s="28" t="s">
        <v>162</v>
      </c>
      <c r="D15" s="28" t="s">
        <v>9</v>
      </c>
      <c r="E15" s="3"/>
      <c r="F15" s="3"/>
      <c r="G15" s="3"/>
      <c r="H15" s="3"/>
      <c r="I15" s="3">
        <v>96</v>
      </c>
      <c r="J15" s="3">
        <v>92</v>
      </c>
      <c r="K15" s="6">
        <f t="shared" si="0"/>
        <v>188</v>
      </c>
      <c r="L15" s="4">
        <v>12</v>
      </c>
    </row>
    <row r="16" spans="2:12" ht="14.25">
      <c r="B16" s="6" t="s">
        <v>5</v>
      </c>
      <c r="C16" s="30" t="s">
        <v>247</v>
      </c>
      <c r="D16" s="30" t="s">
        <v>11</v>
      </c>
      <c r="E16" s="3"/>
      <c r="F16" s="3"/>
      <c r="G16" s="3"/>
      <c r="H16" s="3"/>
      <c r="I16" s="3">
        <v>91</v>
      </c>
      <c r="J16" s="3">
        <v>90</v>
      </c>
      <c r="K16" s="6">
        <f t="shared" si="0"/>
        <v>181</v>
      </c>
      <c r="L16" s="4">
        <v>10</v>
      </c>
    </row>
    <row r="17" spans="2:12" ht="14.25">
      <c r="B17" s="6" t="s">
        <v>36</v>
      </c>
      <c r="C17" s="28" t="s">
        <v>239</v>
      </c>
      <c r="D17" s="28" t="s">
        <v>10</v>
      </c>
      <c r="E17" s="3"/>
      <c r="F17" s="3"/>
      <c r="G17" s="3"/>
      <c r="H17" s="3"/>
      <c r="I17" s="3">
        <v>94</v>
      </c>
      <c r="J17" s="3">
        <v>94</v>
      </c>
      <c r="K17" s="6">
        <f t="shared" si="0"/>
        <v>188</v>
      </c>
      <c r="L17" s="4">
        <v>9</v>
      </c>
    </row>
    <row r="18" spans="2:12" ht="14.25">
      <c r="B18" s="6" t="s">
        <v>6</v>
      </c>
      <c r="C18" s="28" t="s">
        <v>259</v>
      </c>
      <c r="D18" s="30" t="s">
        <v>65</v>
      </c>
      <c r="E18" s="3"/>
      <c r="F18" s="3"/>
      <c r="G18" s="3"/>
      <c r="H18" s="3"/>
      <c r="I18" s="3">
        <v>97</v>
      </c>
      <c r="J18" s="3">
        <v>93</v>
      </c>
      <c r="K18" s="6">
        <f t="shared" si="0"/>
        <v>190</v>
      </c>
      <c r="L18" s="4">
        <v>7</v>
      </c>
    </row>
    <row r="19" spans="2:12" ht="14.25">
      <c r="B19" s="6" t="s">
        <v>7</v>
      </c>
      <c r="C19" s="28" t="s">
        <v>84</v>
      </c>
      <c r="D19" s="28" t="s">
        <v>27</v>
      </c>
      <c r="E19" s="3"/>
      <c r="F19" s="3"/>
      <c r="G19" s="3"/>
      <c r="H19" s="3"/>
      <c r="I19" s="3">
        <v>95</v>
      </c>
      <c r="J19" s="3">
        <v>91</v>
      </c>
      <c r="K19" s="6">
        <f t="shared" si="0"/>
        <v>186</v>
      </c>
      <c r="L19" s="4">
        <v>8</v>
      </c>
    </row>
    <row r="20" spans="2:12" ht="14.25">
      <c r="B20" s="6" t="s">
        <v>39</v>
      </c>
      <c r="C20" s="28" t="s">
        <v>269</v>
      </c>
      <c r="D20" s="28" t="s">
        <v>9</v>
      </c>
      <c r="E20" s="3"/>
      <c r="F20" s="3"/>
      <c r="G20" s="3"/>
      <c r="H20" s="3"/>
      <c r="I20" s="3">
        <v>90</v>
      </c>
      <c r="J20" s="3">
        <v>94</v>
      </c>
      <c r="K20" s="6">
        <f t="shared" si="0"/>
        <v>184</v>
      </c>
      <c r="L20" s="4">
        <v>9</v>
      </c>
    </row>
    <row r="21" spans="2:12" ht="14.25">
      <c r="B21" s="6" t="s">
        <v>69</v>
      </c>
      <c r="C21" s="28" t="s">
        <v>254</v>
      </c>
      <c r="D21" s="28" t="s">
        <v>255</v>
      </c>
      <c r="E21" s="3"/>
      <c r="F21" s="3"/>
      <c r="G21" s="3"/>
      <c r="H21" s="3"/>
      <c r="I21" s="3">
        <v>93</v>
      </c>
      <c r="J21" s="3">
        <v>90</v>
      </c>
      <c r="K21" s="6">
        <f t="shared" si="0"/>
        <v>183</v>
      </c>
      <c r="L21" s="4">
        <v>7</v>
      </c>
    </row>
    <row r="22" spans="2:12" ht="14.25">
      <c r="B22" s="6" t="s">
        <v>40</v>
      </c>
      <c r="C22" s="30" t="s">
        <v>130</v>
      </c>
      <c r="D22" s="30" t="s">
        <v>65</v>
      </c>
      <c r="E22" s="3"/>
      <c r="F22" s="3"/>
      <c r="G22" s="3"/>
      <c r="H22" s="3"/>
      <c r="I22" s="3">
        <v>92</v>
      </c>
      <c r="J22" s="3">
        <v>89</v>
      </c>
      <c r="K22" s="6">
        <f t="shared" si="0"/>
        <v>181</v>
      </c>
      <c r="L22" s="4">
        <v>5</v>
      </c>
    </row>
    <row r="23" spans="2:12" ht="14.25">
      <c r="B23" s="6" t="s">
        <v>41</v>
      </c>
      <c r="C23" s="28" t="s">
        <v>346</v>
      </c>
      <c r="D23" s="28" t="s">
        <v>33</v>
      </c>
      <c r="E23" s="3"/>
      <c r="F23" s="3"/>
      <c r="G23" s="3"/>
      <c r="H23" s="3"/>
      <c r="I23" s="3">
        <v>95</v>
      </c>
      <c r="J23" s="3">
        <v>92</v>
      </c>
      <c r="K23" s="6">
        <f t="shared" si="0"/>
        <v>187</v>
      </c>
      <c r="L23" s="4">
        <v>13</v>
      </c>
    </row>
    <row r="24" spans="2:12" ht="14.25">
      <c r="B24" s="6" t="s">
        <v>71</v>
      </c>
      <c r="C24" s="34" t="s">
        <v>85</v>
      </c>
      <c r="D24" s="28" t="s">
        <v>33</v>
      </c>
      <c r="E24" s="3"/>
      <c r="F24" s="3"/>
      <c r="G24" s="3"/>
      <c r="H24" s="3"/>
      <c r="I24" s="3">
        <v>92</v>
      </c>
      <c r="J24" s="3">
        <v>91</v>
      </c>
      <c r="K24" s="6">
        <f t="shared" si="0"/>
        <v>183</v>
      </c>
      <c r="L24" s="4">
        <v>9</v>
      </c>
    </row>
    <row r="25" spans="2:12" ht="14.25">
      <c r="B25" s="6" t="s">
        <v>42</v>
      </c>
      <c r="C25" s="28" t="s">
        <v>132</v>
      </c>
      <c r="D25" s="28" t="s">
        <v>11</v>
      </c>
      <c r="E25" s="3"/>
      <c r="F25" s="3"/>
      <c r="G25" s="3"/>
      <c r="H25" s="3"/>
      <c r="I25" s="3">
        <v>92</v>
      </c>
      <c r="J25" s="3">
        <v>92</v>
      </c>
      <c r="K25" s="6">
        <f t="shared" si="0"/>
        <v>184</v>
      </c>
      <c r="L25" s="4">
        <v>11</v>
      </c>
    </row>
    <row r="26" spans="2:12" ht="14.25">
      <c r="B26" s="6" t="s">
        <v>43</v>
      </c>
      <c r="C26" s="28" t="s">
        <v>193</v>
      </c>
      <c r="D26" s="30" t="s">
        <v>63</v>
      </c>
      <c r="E26" s="3"/>
      <c r="F26" s="3"/>
      <c r="G26" s="3"/>
      <c r="H26" s="3"/>
      <c r="I26" s="3">
        <v>92</v>
      </c>
      <c r="J26" s="3">
        <v>94</v>
      </c>
      <c r="K26" s="6">
        <f t="shared" si="0"/>
        <v>186</v>
      </c>
      <c r="L26" s="4">
        <v>10</v>
      </c>
    </row>
    <row r="27" spans="2:12" ht="14.25">
      <c r="B27" s="6" t="s">
        <v>44</v>
      </c>
      <c r="C27" s="30" t="s">
        <v>72</v>
      </c>
      <c r="D27" s="30" t="s">
        <v>70</v>
      </c>
      <c r="E27" s="3"/>
      <c r="F27" s="3"/>
      <c r="G27" s="3"/>
      <c r="H27" s="3"/>
      <c r="I27" s="3">
        <v>91</v>
      </c>
      <c r="J27" s="3">
        <v>90</v>
      </c>
      <c r="K27" s="6">
        <f t="shared" si="0"/>
        <v>181</v>
      </c>
      <c r="L27" s="4">
        <v>11</v>
      </c>
    </row>
    <row r="28" spans="2:12" ht="14.25">
      <c r="B28" s="6" t="s">
        <v>45</v>
      </c>
      <c r="C28" s="30" t="s">
        <v>55</v>
      </c>
      <c r="D28" s="30" t="s">
        <v>65</v>
      </c>
      <c r="E28" s="3"/>
      <c r="F28" s="3"/>
      <c r="G28" s="3"/>
      <c r="H28" s="3"/>
      <c r="I28" s="3">
        <v>92</v>
      </c>
      <c r="J28" s="3">
        <v>88</v>
      </c>
      <c r="K28" s="6">
        <f t="shared" si="0"/>
        <v>180</v>
      </c>
      <c r="L28" s="4">
        <v>7</v>
      </c>
    </row>
    <row r="29" spans="2:12" ht="14.25">
      <c r="B29" s="6" t="s">
        <v>73</v>
      </c>
      <c r="C29" s="28" t="s">
        <v>256</v>
      </c>
      <c r="D29" s="30" t="s">
        <v>264</v>
      </c>
      <c r="E29" s="3"/>
      <c r="F29" s="3"/>
      <c r="G29" s="3"/>
      <c r="H29" s="3"/>
      <c r="I29" s="3">
        <v>90</v>
      </c>
      <c r="J29" s="3">
        <v>90</v>
      </c>
      <c r="K29" s="6">
        <f t="shared" si="0"/>
        <v>180</v>
      </c>
      <c r="L29" s="4">
        <v>6</v>
      </c>
    </row>
    <row r="30" spans="2:12" ht="14.25">
      <c r="B30" s="6" t="s">
        <v>46</v>
      </c>
      <c r="C30" s="30" t="s">
        <v>83</v>
      </c>
      <c r="D30" s="30" t="s">
        <v>10</v>
      </c>
      <c r="E30" s="3"/>
      <c r="F30" s="3"/>
      <c r="G30" s="3"/>
      <c r="H30" s="3"/>
      <c r="I30" s="3">
        <v>89</v>
      </c>
      <c r="J30" s="3">
        <v>90</v>
      </c>
      <c r="K30" s="6">
        <f t="shared" si="0"/>
        <v>179</v>
      </c>
      <c r="L30" s="4">
        <v>5</v>
      </c>
    </row>
    <row r="31" spans="2:12" ht="14.25">
      <c r="B31" s="6" t="s">
        <v>74</v>
      </c>
      <c r="C31" s="30" t="s">
        <v>78</v>
      </c>
      <c r="D31" s="30" t="s">
        <v>65</v>
      </c>
      <c r="E31" s="3"/>
      <c r="F31" s="3"/>
      <c r="G31" s="3"/>
      <c r="H31" s="3"/>
      <c r="I31" s="3">
        <v>89</v>
      </c>
      <c r="J31" s="3">
        <v>90</v>
      </c>
      <c r="K31" s="6">
        <f t="shared" si="0"/>
        <v>179</v>
      </c>
      <c r="L31" s="4">
        <v>6</v>
      </c>
    </row>
    <row r="32" spans="2:12" ht="14.25">
      <c r="B32" s="6" t="s">
        <v>75</v>
      </c>
      <c r="C32" s="28" t="s">
        <v>262</v>
      </c>
      <c r="D32" s="30" t="s">
        <v>65</v>
      </c>
      <c r="E32" s="3"/>
      <c r="F32" s="3"/>
      <c r="G32" s="3"/>
      <c r="H32" s="3"/>
      <c r="I32" s="3">
        <v>90</v>
      </c>
      <c r="J32" s="3">
        <v>90</v>
      </c>
      <c r="K32" s="6">
        <f t="shared" si="0"/>
        <v>180</v>
      </c>
      <c r="L32" s="4">
        <v>7</v>
      </c>
    </row>
    <row r="33" spans="2:12" ht="14.25">
      <c r="B33" s="6" t="s">
        <v>76</v>
      </c>
      <c r="C33" s="30" t="s">
        <v>263</v>
      </c>
      <c r="D33" s="30" t="s">
        <v>9</v>
      </c>
      <c r="E33" s="3"/>
      <c r="F33" s="3"/>
      <c r="G33" s="3"/>
      <c r="H33" s="3"/>
      <c r="I33" s="3">
        <v>89</v>
      </c>
      <c r="J33" s="3">
        <v>87</v>
      </c>
      <c r="K33" s="6">
        <f t="shared" si="0"/>
        <v>176</v>
      </c>
      <c r="L33" s="4">
        <v>3</v>
      </c>
    </row>
    <row r="34" spans="2:12" ht="14.25">
      <c r="B34" s="6" t="s">
        <v>77</v>
      </c>
      <c r="C34" s="30" t="s">
        <v>133</v>
      </c>
      <c r="D34" s="30" t="s">
        <v>257</v>
      </c>
      <c r="E34" s="3"/>
      <c r="F34" s="3"/>
      <c r="G34" s="3"/>
      <c r="H34" s="3"/>
      <c r="I34" s="3">
        <v>90</v>
      </c>
      <c r="J34" s="3">
        <v>90</v>
      </c>
      <c r="K34" s="6">
        <f t="shared" si="0"/>
        <v>180</v>
      </c>
      <c r="L34" s="4">
        <v>8</v>
      </c>
    </row>
    <row r="35" spans="2:12" ht="14.25">
      <c r="B35" s="6" t="s">
        <v>79</v>
      </c>
      <c r="C35" s="28" t="s">
        <v>129</v>
      </c>
      <c r="D35" s="28" t="s">
        <v>249</v>
      </c>
      <c r="E35" s="3"/>
      <c r="F35" s="3"/>
      <c r="G35" s="3"/>
      <c r="H35" s="3"/>
      <c r="I35" s="3">
        <v>92</v>
      </c>
      <c r="J35" s="3">
        <v>94</v>
      </c>
      <c r="K35" s="6">
        <f t="shared" si="0"/>
        <v>186</v>
      </c>
      <c r="L35" s="4">
        <v>6</v>
      </c>
    </row>
    <row r="36" spans="2:12" ht="14.25">
      <c r="B36" s="6" t="s">
        <v>80</v>
      </c>
      <c r="C36" s="28" t="s">
        <v>242</v>
      </c>
      <c r="D36" s="28" t="s">
        <v>9</v>
      </c>
      <c r="E36" s="3"/>
      <c r="F36" s="3"/>
      <c r="G36" s="3"/>
      <c r="H36" s="3"/>
      <c r="I36" s="3">
        <v>86</v>
      </c>
      <c r="J36" s="3">
        <v>91</v>
      </c>
      <c r="K36" s="6">
        <f t="shared" si="0"/>
        <v>177</v>
      </c>
      <c r="L36" s="4">
        <v>4</v>
      </c>
    </row>
    <row r="37" spans="2:12" ht="14.25">
      <c r="B37" s="6" t="s">
        <v>81</v>
      </c>
      <c r="C37" s="28" t="s">
        <v>243</v>
      </c>
      <c r="D37" s="28" t="s">
        <v>27</v>
      </c>
      <c r="E37" s="3"/>
      <c r="F37" s="3"/>
      <c r="G37" s="3"/>
      <c r="H37" s="3"/>
      <c r="I37" s="3">
        <v>85</v>
      </c>
      <c r="J37" s="3">
        <v>86</v>
      </c>
      <c r="K37" s="6">
        <f t="shared" si="0"/>
        <v>171</v>
      </c>
      <c r="L37" s="4">
        <v>4</v>
      </c>
    </row>
    <row r="38" spans="2:12" ht="14.25">
      <c r="B38" s="6" t="s">
        <v>82</v>
      </c>
      <c r="C38" s="30" t="s">
        <v>261</v>
      </c>
      <c r="D38" s="30" t="s">
        <v>248</v>
      </c>
      <c r="E38" s="3"/>
      <c r="F38" s="3"/>
      <c r="G38" s="3"/>
      <c r="H38" s="3"/>
      <c r="I38" s="3">
        <v>87</v>
      </c>
      <c r="J38" s="3">
        <v>85</v>
      </c>
      <c r="K38" s="6">
        <f t="shared" si="0"/>
        <v>172</v>
      </c>
      <c r="L38" s="4">
        <v>4</v>
      </c>
    </row>
    <row r="39" spans="2:12" ht="14.25">
      <c r="B39" s="6" t="s">
        <v>47</v>
      </c>
      <c r="C39" s="30" t="s">
        <v>260</v>
      </c>
      <c r="D39" s="30" t="s">
        <v>249</v>
      </c>
      <c r="E39" s="3"/>
      <c r="F39" s="3"/>
      <c r="G39" s="3"/>
      <c r="H39" s="3"/>
      <c r="I39" s="3">
        <v>84</v>
      </c>
      <c r="J39" s="3">
        <v>88</v>
      </c>
      <c r="K39" s="6">
        <f t="shared" si="0"/>
        <v>172</v>
      </c>
      <c r="L39" s="4">
        <v>4</v>
      </c>
    </row>
  </sheetData>
  <sheetProtection/>
  <mergeCells count="3">
    <mergeCell ref="B2:E2"/>
    <mergeCell ref="B4:E4"/>
    <mergeCell ref="B5:E5"/>
  </mergeCells>
  <printOptions/>
  <pageMargins left="0.8267716535433072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F53"/>
  <sheetViews>
    <sheetView zoomScalePageLayoutView="0" workbookViewId="0" topLeftCell="A1">
      <selection activeCell="B8" sqref="B8:B10"/>
    </sheetView>
  </sheetViews>
  <sheetFormatPr defaultColWidth="9.140625" defaultRowHeight="15"/>
  <cols>
    <col min="1" max="1" width="2.28125" style="0" customWidth="1"/>
    <col min="2" max="2" width="17.421875" style="0" customWidth="1"/>
    <col min="3" max="3" width="20.8515625" style="0" customWidth="1"/>
    <col min="4" max="4" width="19.28125" style="0" customWidth="1"/>
  </cols>
  <sheetData>
    <row r="2" spans="2:5" ht="14.25">
      <c r="B2" s="194" t="s">
        <v>355</v>
      </c>
      <c r="C2" s="206"/>
      <c r="D2" s="206"/>
      <c r="E2" s="206"/>
    </row>
    <row r="3" ht="14.25">
      <c r="B3" s="96" t="s">
        <v>357</v>
      </c>
    </row>
    <row r="4" spans="2:5" ht="14.25">
      <c r="B4" s="195" t="s">
        <v>360</v>
      </c>
      <c r="C4" s="207"/>
      <c r="D4" s="207"/>
      <c r="E4" s="207"/>
    </row>
    <row r="5" spans="2:5" ht="14.25">
      <c r="B5" s="195" t="s">
        <v>358</v>
      </c>
      <c r="C5" s="207"/>
      <c r="D5" s="207"/>
      <c r="E5" s="207"/>
    </row>
    <row r="6" spans="2:6" ht="14.25">
      <c r="B6" s="208" t="s">
        <v>51</v>
      </c>
      <c r="C6" s="208"/>
      <c r="E6" s="94" t="s">
        <v>52</v>
      </c>
      <c r="F6" s="95" t="s">
        <v>15</v>
      </c>
    </row>
    <row r="7" spans="2:3" ht="14.25">
      <c r="B7" s="208"/>
      <c r="C7" s="208"/>
    </row>
    <row r="8" spans="2:6" ht="14.25">
      <c r="B8" s="197" t="s">
        <v>24</v>
      </c>
      <c r="C8" s="200" t="s">
        <v>27</v>
      </c>
      <c r="D8" s="173" t="s">
        <v>237</v>
      </c>
      <c r="E8" s="171">
        <v>566</v>
      </c>
      <c r="F8" s="172">
        <v>13</v>
      </c>
    </row>
    <row r="9" spans="2:6" ht="14.25">
      <c r="B9" s="198"/>
      <c r="C9" s="201"/>
      <c r="D9" s="170" t="s">
        <v>266</v>
      </c>
      <c r="E9" s="171">
        <v>578</v>
      </c>
      <c r="F9" s="172">
        <v>20</v>
      </c>
    </row>
    <row r="10" spans="2:6" ht="14.25">
      <c r="B10" s="199"/>
      <c r="C10" s="202"/>
      <c r="D10" s="170" t="s">
        <v>84</v>
      </c>
      <c r="E10" s="171">
        <v>553</v>
      </c>
      <c r="F10" s="172">
        <v>11</v>
      </c>
    </row>
    <row r="11" spans="5:6" ht="14.25">
      <c r="E11" s="6">
        <f>SUM(E8+E9+E10)</f>
        <v>1697</v>
      </c>
      <c r="F11" s="6">
        <f>SUM(F8+F9+F10)</f>
        <v>44</v>
      </c>
    </row>
    <row r="13" spans="2:6" ht="14.25">
      <c r="B13" s="197" t="s">
        <v>26</v>
      </c>
      <c r="C13" s="203" t="s">
        <v>380</v>
      </c>
      <c r="D13" s="173" t="s">
        <v>393</v>
      </c>
      <c r="E13" s="171">
        <v>559</v>
      </c>
      <c r="F13" s="172">
        <v>11</v>
      </c>
    </row>
    <row r="14" spans="2:6" ht="14.25">
      <c r="B14" s="198"/>
      <c r="C14" s="204"/>
      <c r="D14" s="170" t="s">
        <v>394</v>
      </c>
      <c r="E14" s="171">
        <v>569</v>
      </c>
      <c r="F14" s="172">
        <v>10</v>
      </c>
    </row>
    <row r="15" spans="2:6" ht="14.25">
      <c r="B15" s="199"/>
      <c r="C15" s="205"/>
      <c r="D15" s="170" t="s">
        <v>395</v>
      </c>
      <c r="E15" s="171">
        <v>559</v>
      </c>
      <c r="F15" s="172">
        <v>17</v>
      </c>
    </row>
    <row r="16" spans="5:6" ht="14.25">
      <c r="E16" s="6">
        <f>SUM(E13+E14+E15)</f>
        <v>1687</v>
      </c>
      <c r="F16" s="6">
        <f>SUM(F13+F14+F15)</f>
        <v>38</v>
      </c>
    </row>
    <row r="18" spans="2:6" ht="14.25">
      <c r="B18" s="197" t="s">
        <v>28</v>
      </c>
      <c r="C18" s="188" t="s">
        <v>10</v>
      </c>
      <c r="D18" s="28" t="s">
        <v>325</v>
      </c>
      <c r="E18" s="6">
        <v>532</v>
      </c>
      <c r="F18" s="4">
        <v>8</v>
      </c>
    </row>
    <row r="19" spans="2:6" ht="14.25">
      <c r="B19" s="198"/>
      <c r="C19" s="189"/>
      <c r="D19" s="28" t="s">
        <v>239</v>
      </c>
      <c r="E19" s="6">
        <v>571</v>
      </c>
      <c r="F19" s="4">
        <v>18</v>
      </c>
    </row>
    <row r="20" spans="2:6" ht="14.25">
      <c r="B20" s="199"/>
      <c r="C20" s="190"/>
      <c r="D20" s="35" t="s">
        <v>131</v>
      </c>
      <c r="E20" s="6">
        <v>563</v>
      </c>
      <c r="F20" s="4">
        <v>11</v>
      </c>
    </row>
    <row r="21" spans="2:6" ht="14.25">
      <c r="B21" s="104"/>
      <c r="C21" s="32"/>
      <c r="E21" s="6">
        <f>SUM(E18+E19+E20)</f>
        <v>1666</v>
      </c>
      <c r="F21" s="6">
        <f>SUM(F18+F19+F20)</f>
        <v>37</v>
      </c>
    </row>
    <row r="22" spans="5:6" ht="14.25">
      <c r="E22" s="101"/>
      <c r="F22" s="102"/>
    </row>
    <row r="23" spans="2:6" ht="14.25">
      <c r="B23" s="197" t="s">
        <v>29</v>
      </c>
      <c r="C23" s="188" t="s">
        <v>54</v>
      </c>
      <c r="D23" s="30" t="s">
        <v>327</v>
      </c>
      <c r="E23" s="6">
        <v>547</v>
      </c>
      <c r="F23" s="4">
        <v>8</v>
      </c>
    </row>
    <row r="24" spans="2:6" ht="14.25">
      <c r="B24" s="198"/>
      <c r="C24" s="189"/>
      <c r="D24" s="28" t="s">
        <v>247</v>
      </c>
      <c r="E24" s="6">
        <v>555</v>
      </c>
      <c r="F24" s="4">
        <v>16</v>
      </c>
    </row>
    <row r="25" spans="2:6" ht="14.25">
      <c r="B25" s="199"/>
      <c r="C25" s="190"/>
      <c r="D25" s="30" t="s">
        <v>304</v>
      </c>
      <c r="E25" s="6">
        <v>554</v>
      </c>
      <c r="F25" s="4">
        <v>10</v>
      </c>
    </row>
    <row r="26" spans="3:6" ht="14.25">
      <c r="C26" s="32"/>
      <c r="E26" s="6">
        <f>SUM(E23+E24+E25)</f>
        <v>1656</v>
      </c>
      <c r="F26" s="230">
        <f>SUM(F23+F24+F25)</f>
        <v>34</v>
      </c>
    </row>
    <row r="27" spans="5:6" ht="14.25">
      <c r="E27" s="101"/>
      <c r="F27" s="102"/>
    </row>
    <row r="28" spans="2:6" ht="14.25">
      <c r="B28" s="197" t="s">
        <v>30</v>
      </c>
      <c r="C28" s="200" t="s">
        <v>294</v>
      </c>
      <c r="D28" s="28" t="s">
        <v>66</v>
      </c>
      <c r="E28" s="99">
        <v>562</v>
      </c>
      <c r="F28" s="100">
        <v>4</v>
      </c>
    </row>
    <row r="29" spans="2:6" ht="14.25">
      <c r="B29" s="198"/>
      <c r="C29" s="201"/>
      <c r="D29" s="30" t="s">
        <v>130</v>
      </c>
      <c r="E29" s="99">
        <v>558</v>
      </c>
      <c r="F29" s="100">
        <v>10</v>
      </c>
    </row>
    <row r="30" spans="2:6" ht="14.25">
      <c r="B30" s="199"/>
      <c r="C30" s="202"/>
      <c r="D30" s="28" t="s">
        <v>259</v>
      </c>
      <c r="E30" s="99">
        <v>536</v>
      </c>
      <c r="F30" s="100">
        <v>9</v>
      </c>
    </row>
    <row r="31" spans="5:6" ht="14.25">
      <c r="E31" s="6">
        <f>SUM(E28+E29+E30)</f>
        <v>1656</v>
      </c>
      <c r="F31" s="6">
        <f>SUM(F28+F29+F30)</f>
        <v>23</v>
      </c>
    </row>
    <row r="32" spans="5:6" ht="14.25">
      <c r="E32" s="101"/>
      <c r="F32" s="102"/>
    </row>
    <row r="33" spans="2:6" ht="14.25">
      <c r="B33" s="197" t="s">
        <v>31</v>
      </c>
      <c r="C33" s="200" t="s">
        <v>33</v>
      </c>
      <c r="D33" s="28" t="s">
        <v>346</v>
      </c>
      <c r="E33" s="99">
        <v>561</v>
      </c>
      <c r="F33" s="100">
        <v>13</v>
      </c>
    </row>
    <row r="34" spans="2:6" ht="14.25">
      <c r="B34" s="198"/>
      <c r="C34" s="201"/>
      <c r="D34" s="30" t="s">
        <v>129</v>
      </c>
      <c r="E34" s="99">
        <v>540</v>
      </c>
      <c r="F34" s="100">
        <v>8</v>
      </c>
    </row>
    <row r="35" spans="2:6" ht="14.25">
      <c r="B35" s="199"/>
      <c r="C35" s="202"/>
      <c r="D35" s="103" t="s">
        <v>85</v>
      </c>
      <c r="E35" s="99">
        <v>541</v>
      </c>
      <c r="F35" s="100">
        <v>6</v>
      </c>
    </row>
    <row r="36" spans="5:6" ht="14.25">
      <c r="E36" s="6">
        <f>SUM(E33+E34+E35)</f>
        <v>1642</v>
      </c>
      <c r="F36" s="6">
        <f>SUM(F33+F34+F35)</f>
        <v>27</v>
      </c>
    </row>
    <row r="37" spans="5:6" ht="14.25">
      <c r="E37" s="101"/>
      <c r="F37" s="102"/>
    </row>
    <row r="38" spans="2:6" ht="14.25">
      <c r="B38" s="197" t="s">
        <v>32</v>
      </c>
      <c r="C38" s="200" t="s">
        <v>268</v>
      </c>
      <c r="D38" s="28" t="s">
        <v>367</v>
      </c>
      <c r="E38" s="99">
        <v>542</v>
      </c>
      <c r="F38" s="100">
        <v>6</v>
      </c>
    </row>
    <row r="39" spans="2:6" ht="14.25">
      <c r="B39" s="198"/>
      <c r="C39" s="201"/>
      <c r="D39" s="28" t="s">
        <v>369</v>
      </c>
      <c r="E39" s="99">
        <v>532</v>
      </c>
      <c r="F39" s="100">
        <v>7</v>
      </c>
    </row>
    <row r="40" spans="2:6" ht="14.25">
      <c r="B40" s="199"/>
      <c r="C40" s="202"/>
      <c r="D40" s="28" t="s">
        <v>193</v>
      </c>
      <c r="E40" s="99">
        <v>550</v>
      </c>
      <c r="F40" s="100">
        <v>5</v>
      </c>
    </row>
    <row r="41" spans="5:6" ht="14.25">
      <c r="E41" s="6">
        <f>SUM(E38+E39+E40)</f>
        <v>1624</v>
      </c>
      <c r="F41" s="6">
        <f>SUM(F38+F39+F40)</f>
        <v>18</v>
      </c>
    </row>
    <row r="42" spans="5:6" ht="14.25">
      <c r="E42" s="101"/>
      <c r="F42" s="102"/>
    </row>
    <row r="43" spans="2:6" ht="14.25">
      <c r="B43" s="197" t="s">
        <v>34</v>
      </c>
      <c r="C43" s="200" t="s">
        <v>295</v>
      </c>
      <c r="D43" s="28" t="s">
        <v>370</v>
      </c>
      <c r="E43" s="99">
        <v>529</v>
      </c>
      <c r="F43" s="100">
        <v>4</v>
      </c>
    </row>
    <row r="44" spans="2:6" ht="14.25">
      <c r="B44" s="198"/>
      <c r="C44" s="201"/>
      <c r="D44" s="30" t="s">
        <v>262</v>
      </c>
      <c r="E44" s="99">
        <v>536</v>
      </c>
      <c r="F44" s="100">
        <v>5</v>
      </c>
    </row>
    <row r="45" spans="2:6" ht="14.25">
      <c r="B45" s="199"/>
      <c r="C45" s="202"/>
      <c r="D45" s="28" t="s">
        <v>55</v>
      </c>
      <c r="E45" s="99">
        <v>542</v>
      </c>
      <c r="F45" s="100">
        <v>5</v>
      </c>
    </row>
    <row r="46" spans="5:6" ht="14.25">
      <c r="E46" s="6">
        <f>SUM(E43+E44+E45)</f>
        <v>1607</v>
      </c>
      <c r="F46" s="6">
        <f>SUM(F43+F44+F45)</f>
        <v>14</v>
      </c>
    </row>
    <row r="48" spans="2:6" ht="14.25">
      <c r="B48" s="197" t="s">
        <v>35</v>
      </c>
      <c r="C48" s="191" t="s">
        <v>13</v>
      </c>
      <c r="D48" s="28" t="s">
        <v>368</v>
      </c>
      <c r="E48" s="6">
        <v>549</v>
      </c>
      <c r="F48" s="4">
        <v>11</v>
      </c>
    </row>
    <row r="49" spans="2:6" ht="14.25">
      <c r="B49" s="198"/>
      <c r="C49" s="192"/>
      <c r="D49" s="28" t="s">
        <v>256</v>
      </c>
      <c r="E49" s="6">
        <v>518</v>
      </c>
      <c r="F49" s="4">
        <v>8</v>
      </c>
    </row>
    <row r="50" spans="2:6" ht="14.25">
      <c r="B50" s="199"/>
      <c r="C50" s="193"/>
      <c r="D50" s="28" t="s">
        <v>72</v>
      </c>
      <c r="E50" s="6">
        <v>530</v>
      </c>
      <c r="F50" s="4">
        <v>2</v>
      </c>
    </row>
    <row r="51" spans="3:6" ht="14.25">
      <c r="C51" s="32"/>
      <c r="E51" s="6">
        <f>SUM(E48+E49+E50)</f>
        <v>1597</v>
      </c>
      <c r="F51" s="230">
        <f>SUM(F48+F49+F50)</f>
        <v>21</v>
      </c>
    </row>
    <row r="53" ht="14.25">
      <c r="D53" t="s">
        <v>291</v>
      </c>
    </row>
  </sheetData>
  <sheetProtection/>
  <mergeCells count="23">
    <mergeCell ref="C18:C20"/>
    <mergeCell ref="C23:C25"/>
    <mergeCell ref="C48:C50"/>
    <mergeCell ref="B8:B10"/>
    <mergeCell ref="C8:C10"/>
    <mergeCell ref="B2:E2"/>
    <mergeCell ref="B4:E4"/>
    <mergeCell ref="B5:E5"/>
    <mergeCell ref="B6:C6"/>
    <mergeCell ref="B7:C7"/>
    <mergeCell ref="B23:B25"/>
    <mergeCell ref="C38:C40"/>
    <mergeCell ref="B43:B45"/>
    <mergeCell ref="B13:B15"/>
    <mergeCell ref="C13:C15"/>
    <mergeCell ref="B18:B20"/>
    <mergeCell ref="C28:C30"/>
    <mergeCell ref="B48:B50"/>
    <mergeCell ref="B28:B30"/>
    <mergeCell ref="B33:B35"/>
    <mergeCell ref="C33:C35"/>
    <mergeCell ref="B38:B40"/>
    <mergeCell ref="C43:C4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M45"/>
  <sheetViews>
    <sheetView tabSelected="1" zoomScalePageLayoutView="0" workbookViewId="0" topLeftCell="A1">
      <selection activeCell="C8" sqref="C8"/>
    </sheetView>
  </sheetViews>
  <sheetFormatPr defaultColWidth="9.140625" defaultRowHeight="15"/>
  <cols>
    <col min="1" max="1" width="2.57421875" style="0" customWidth="1"/>
    <col min="2" max="2" width="4.28125" style="0" customWidth="1"/>
    <col min="3" max="3" width="19.28125" style="0" customWidth="1"/>
    <col min="4" max="4" width="19.57421875" style="0" customWidth="1"/>
  </cols>
  <sheetData>
    <row r="1" spans="2:13" ht="14.25">
      <c r="B1" s="94"/>
      <c r="C1" s="23"/>
      <c r="D1" s="23"/>
      <c r="E1" s="1"/>
      <c r="J1" s="1"/>
      <c r="K1" s="1"/>
      <c r="L1" s="94"/>
      <c r="M1" s="95"/>
    </row>
    <row r="2" spans="2:13" ht="14.25">
      <c r="B2" s="194" t="s">
        <v>355</v>
      </c>
      <c r="C2" s="206"/>
      <c r="D2" s="206"/>
      <c r="E2" s="206"/>
      <c r="J2" s="1"/>
      <c r="K2" s="1"/>
      <c r="L2" s="94"/>
      <c r="M2" s="95"/>
    </row>
    <row r="3" spans="2:13" ht="14.25">
      <c r="B3" s="96" t="s">
        <v>357</v>
      </c>
      <c r="J3" s="1"/>
      <c r="K3" s="1"/>
      <c r="L3" s="94"/>
      <c r="M3" s="95"/>
    </row>
    <row r="4" spans="2:13" ht="14.25">
      <c r="B4" s="195" t="s">
        <v>360</v>
      </c>
      <c r="C4" s="207"/>
      <c r="D4" s="207"/>
      <c r="E4" s="207"/>
      <c r="J4" s="1"/>
      <c r="K4" s="1"/>
      <c r="L4" s="94"/>
      <c r="M4" s="95"/>
    </row>
    <row r="5" spans="2:13" ht="14.25">
      <c r="B5" s="195" t="s">
        <v>358</v>
      </c>
      <c r="C5" s="207"/>
      <c r="D5" s="207"/>
      <c r="E5" s="207"/>
      <c r="F5" s="1"/>
      <c r="G5" s="1"/>
      <c r="H5" s="1"/>
      <c r="I5" s="1"/>
      <c r="J5" s="1"/>
      <c r="K5" s="1"/>
      <c r="L5" s="94"/>
      <c r="M5" s="95"/>
    </row>
    <row r="6" spans="2:12" ht="14.25">
      <c r="B6" s="97"/>
      <c r="C6" s="23"/>
      <c r="D6" s="98"/>
      <c r="E6" s="3" t="s">
        <v>57</v>
      </c>
      <c r="F6" s="3" t="s">
        <v>58</v>
      </c>
      <c r="G6" s="3" t="s">
        <v>59</v>
      </c>
      <c r="H6" s="3" t="s">
        <v>60</v>
      </c>
      <c r="I6" s="3" t="s">
        <v>61</v>
      </c>
      <c r="J6" s="3" t="s">
        <v>62</v>
      </c>
      <c r="K6" s="100" t="s">
        <v>15</v>
      </c>
      <c r="L6" s="99" t="s">
        <v>22</v>
      </c>
    </row>
    <row r="7" spans="2:12" ht="14.25">
      <c r="B7" s="97"/>
      <c r="C7" s="23"/>
      <c r="D7" s="98"/>
      <c r="E7" s="75"/>
      <c r="F7" s="75"/>
      <c r="G7" s="75"/>
      <c r="H7" s="75"/>
      <c r="I7" s="75"/>
      <c r="J7" s="75"/>
      <c r="K7" s="102"/>
      <c r="L7" s="101"/>
    </row>
    <row r="8" spans="2:12" ht="14.25">
      <c r="B8" s="99" t="s">
        <v>24</v>
      </c>
      <c r="C8" s="168" t="s">
        <v>56</v>
      </c>
      <c r="D8" s="168" t="s">
        <v>379</v>
      </c>
      <c r="E8" s="229">
        <v>98</v>
      </c>
      <c r="F8" s="229">
        <v>95</v>
      </c>
      <c r="G8" s="229">
        <v>98</v>
      </c>
      <c r="H8" s="229">
        <v>96</v>
      </c>
      <c r="I8" s="229">
        <v>98</v>
      </c>
      <c r="J8" s="229">
        <v>97</v>
      </c>
      <c r="K8" s="100">
        <v>19</v>
      </c>
      <c r="L8" s="99">
        <f>SUM(E8+F8+G8+H8+I8+J8)</f>
        <v>582</v>
      </c>
    </row>
    <row r="9" spans="2:12" ht="14.25">
      <c r="B9" s="99" t="s">
        <v>26</v>
      </c>
      <c r="C9" s="167" t="s">
        <v>266</v>
      </c>
      <c r="D9" s="167" t="s">
        <v>27</v>
      </c>
      <c r="E9" s="166">
        <v>97</v>
      </c>
      <c r="F9" s="166">
        <v>96</v>
      </c>
      <c r="G9" s="166">
        <v>94</v>
      </c>
      <c r="H9" s="166">
        <v>94</v>
      </c>
      <c r="I9" s="166">
        <v>99</v>
      </c>
      <c r="J9" s="166">
        <v>98</v>
      </c>
      <c r="K9" s="100">
        <v>20</v>
      </c>
      <c r="L9" s="99">
        <f>SUM(E9+F9+G9+H9+I9+J9)</f>
        <v>578</v>
      </c>
    </row>
    <row r="10" spans="2:12" ht="14.25">
      <c r="B10" s="99" t="s">
        <v>28</v>
      </c>
      <c r="C10" s="167" t="s">
        <v>239</v>
      </c>
      <c r="D10" s="167" t="s">
        <v>10</v>
      </c>
      <c r="E10" s="166">
        <v>98</v>
      </c>
      <c r="F10" s="166">
        <v>99</v>
      </c>
      <c r="G10" s="166">
        <v>96</v>
      </c>
      <c r="H10" s="166">
        <v>93</v>
      </c>
      <c r="I10" s="166">
        <v>91</v>
      </c>
      <c r="J10" s="166">
        <v>94</v>
      </c>
      <c r="K10" s="100">
        <v>18</v>
      </c>
      <c r="L10" s="99">
        <f>SUM(E10+F10+G10+H10+I10+J10)</f>
        <v>571</v>
      </c>
    </row>
    <row r="11" spans="2:12" ht="14.25">
      <c r="B11" s="99" t="s">
        <v>29</v>
      </c>
      <c r="C11" s="167" t="s">
        <v>238</v>
      </c>
      <c r="D11" s="167" t="s">
        <v>380</v>
      </c>
      <c r="E11" s="166">
        <v>95</v>
      </c>
      <c r="F11" s="166">
        <v>95</v>
      </c>
      <c r="G11" s="166">
        <v>95</v>
      </c>
      <c r="H11" s="166">
        <v>98</v>
      </c>
      <c r="I11" s="166">
        <v>93</v>
      </c>
      <c r="J11" s="166">
        <v>93</v>
      </c>
      <c r="K11" s="100">
        <v>10</v>
      </c>
      <c r="L11" s="99">
        <f>SUM(E11+F11+G11+H11+I11+J11)</f>
        <v>569</v>
      </c>
    </row>
    <row r="12" spans="2:12" ht="14.25">
      <c r="B12" s="99" t="s">
        <v>30</v>
      </c>
      <c r="C12" s="167" t="s">
        <v>237</v>
      </c>
      <c r="D12" s="168" t="s">
        <v>27</v>
      </c>
      <c r="E12" s="166">
        <v>95</v>
      </c>
      <c r="F12" s="166">
        <v>93</v>
      </c>
      <c r="G12" s="166">
        <v>95</v>
      </c>
      <c r="H12" s="166">
        <v>96</v>
      </c>
      <c r="I12" s="166">
        <v>92</v>
      </c>
      <c r="J12" s="166">
        <v>95</v>
      </c>
      <c r="K12" s="100">
        <v>13</v>
      </c>
      <c r="L12" s="99">
        <f aca="true" t="shared" si="0" ref="L12:L43">SUM(E12+F12+G12+H12+I12+J12)</f>
        <v>566</v>
      </c>
    </row>
    <row r="13" spans="2:12" ht="14.25">
      <c r="B13" s="99" t="s">
        <v>31</v>
      </c>
      <c r="C13" s="167" t="s">
        <v>240</v>
      </c>
      <c r="D13" s="168" t="s">
        <v>67</v>
      </c>
      <c r="E13" s="166">
        <v>95</v>
      </c>
      <c r="F13" s="166">
        <v>94</v>
      </c>
      <c r="G13" s="166">
        <v>95</v>
      </c>
      <c r="H13" s="166">
        <v>93</v>
      </c>
      <c r="I13" s="166">
        <v>96</v>
      </c>
      <c r="J13" s="166">
        <v>90</v>
      </c>
      <c r="K13" s="100">
        <v>11</v>
      </c>
      <c r="L13" s="99">
        <f t="shared" si="0"/>
        <v>563</v>
      </c>
    </row>
    <row r="14" spans="2:12" ht="14.25">
      <c r="B14" s="99" t="s">
        <v>32</v>
      </c>
      <c r="C14" s="168" t="s">
        <v>66</v>
      </c>
      <c r="D14" s="168" t="s">
        <v>381</v>
      </c>
      <c r="E14" s="166">
        <v>94</v>
      </c>
      <c r="F14" s="166">
        <v>92</v>
      </c>
      <c r="G14" s="166">
        <v>93</v>
      </c>
      <c r="H14" s="166">
        <v>95</v>
      </c>
      <c r="I14" s="166">
        <v>94</v>
      </c>
      <c r="J14" s="166">
        <v>94</v>
      </c>
      <c r="K14" s="100">
        <v>4</v>
      </c>
      <c r="L14" s="99">
        <f t="shared" si="0"/>
        <v>562</v>
      </c>
    </row>
    <row r="15" spans="2:12" ht="14.25">
      <c r="B15" s="99" t="s">
        <v>34</v>
      </c>
      <c r="C15" s="167" t="s">
        <v>382</v>
      </c>
      <c r="D15" s="167" t="s">
        <v>33</v>
      </c>
      <c r="E15" s="166">
        <v>93</v>
      </c>
      <c r="F15" s="166">
        <v>96</v>
      </c>
      <c r="G15" s="166">
        <v>94</v>
      </c>
      <c r="H15" s="166">
        <v>95</v>
      </c>
      <c r="I15" s="166">
        <v>91</v>
      </c>
      <c r="J15" s="166">
        <v>92</v>
      </c>
      <c r="K15" s="100">
        <v>13</v>
      </c>
      <c r="L15" s="99">
        <f t="shared" si="0"/>
        <v>561</v>
      </c>
    </row>
    <row r="16" spans="2:12" ht="14.25">
      <c r="B16" s="99" t="s">
        <v>35</v>
      </c>
      <c r="C16" s="167" t="s">
        <v>269</v>
      </c>
      <c r="D16" s="167" t="s">
        <v>380</v>
      </c>
      <c r="E16" s="166">
        <v>93</v>
      </c>
      <c r="F16" s="166">
        <v>92</v>
      </c>
      <c r="G16" s="166">
        <v>93</v>
      </c>
      <c r="H16" s="166">
        <v>93</v>
      </c>
      <c r="I16" s="166">
        <v>92</v>
      </c>
      <c r="J16" s="166">
        <v>96</v>
      </c>
      <c r="K16" s="100">
        <v>17</v>
      </c>
      <c r="L16" s="99">
        <f t="shared" si="0"/>
        <v>559</v>
      </c>
    </row>
    <row r="17" spans="2:12" ht="14.25">
      <c r="B17" s="99" t="s">
        <v>36</v>
      </c>
      <c r="C17" s="167" t="s">
        <v>162</v>
      </c>
      <c r="D17" s="167" t="s">
        <v>380</v>
      </c>
      <c r="E17" s="166">
        <v>93</v>
      </c>
      <c r="F17" s="166">
        <v>93</v>
      </c>
      <c r="G17" s="166">
        <v>92</v>
      </c>
      <c r="H17" s="166">
        <v>96</v>
      </c>
      <c r="I17" s="166">
        <v>91</v>
      </c>
      <c r="J17" s="166">
        <v>94</v>
      </c>
      <c r="K17" s="100">
        <v>11</v>
      </c>
      <c r="L17" s="99">
        <f t="shared" si="0"/>
        <v>559</v>
      </c>
    </row>
    <row r="18" spans="2:12" ht="14.25">
      <c r="B18" s="99" t="s">
        <v>37</v>
      </c>
      <c r="C18" s="168" t="s">
        <v>130</v>
      </c>
      <c r="D18" s="168" t="s">
        <v>381</v>
      </c>
      <c r="E18" s="166">
        <v>93</v>
      </c>
      <c r="F18" s="166">
        <v>92</v>
      </c>
      <c r="G18" s="166">
        <v>92</v>
      </c>
      <c r="H18" s="166">
        <v>92</v>
      </c>
      <c r="I18" s="166">
        <v>93</v>
      </c>
      <c r="J18" s="166">
        <v>96</v>
      </c>
      <c r="K18" s="100">
        <v>10</v>
      </c>
      <c r="L18" s="99">
        <f t="shared" si="0"/>
        <v>558</v>
      </c>
    </row>
    <row r="19" spans="2:12" ht="14.25">
      <c r="B19" s="99" t="s">
        <v>38</v>
      </c>
      <c r="C19" s="168" t="s">
        <v>247</v>
      </c>
      <c r="D19" s="167" t="s">
        <v>383</v>
      </c>
      <c r="E19" s="166">
        <v>92</v>
      </c>
      <c r="F19" s="166">
        <v>95</v>
      </c>
      <c r="G19" s="166">
        <v>91</v>
      </c>
      <c r="H19" s="166">
        <v>91</v>
      </c>
      <c r="I19" s="166">
        <v>96</v>
      </c>
      <c r="J19" s="166">
        <v>90</v>
      </c>
      <c r="K19" s="100">
        <v>16</v>
      </c>
      <c r="L19" s="99">
        <f t="shared" si="0"/>
        <v>555</v>
      </c>
    </row>
    <row r="20" spans="2:12" ht="14.25">
      <c r="B20" s="99" t="s">
        <v>39</v>
      </c>
      <c r="C20" s="168" t="s">
        <v>304</v>
      </c>
      <c r="D20" s="167" t="s">
        <v>383</v>
      </c>
      <c r="E20" s="166">
        <v>93</v>
      </c>
      <c r="F20" s="166">
        <v>92</v>
      </c>
      <c r="G20" s="166">
        <v>94</v>
      </c>
      <c r="H20" s="166">
        <v>93</v>
      </c>
      <c r="I20" s="166">
        <v>93</v>
      </c>
      <c r="J20" s="166">
        <v>89</v>
      </c>
      <c r="K20" s="100">
        <v>10</v>
      </c>
      <c r="L20" s="99">
        <f t="shared" si="0"/>
        <v>554</v>
      </c>
    </row>
    <row r="21" spans="2:12" ht="14.25">
      <c r="B21" s="99" t="s">
        <v>271</v>
      </c>
      <c r="C21" s="167" t="s">
        <v>84</v>
      </c>
      <c r="D21" s="167" t="s">
        <v>27</v>
      </c>
      <c r="E21" s="166">
        <v>92</v>
      </c>
      <c r="F21" s="166">
        <v>90</v>
      </c>
      <c r="G21" s="166">
        <v>89</v>
      </c>
      <c r="H21" s="166">
        <v>96</v>
      </c>
      <c r="I21" s="166">
        <v>94</v>
      </c>
      <c r="J21" s="166">
        <v>92</v>
      </c>
      <c r="K21" s="100">
        <v>11</v>
      </c>
      <c r="L21" s="99">
        <f t="shared" si="0"/>
        <v>553</v>
      </c>
    </row>
    <row r="22" spans="2:12" ht="14.25">
      <c r="B22" s="99" t="s">
        <v>40</v>
      </c>
      <c r="C22" s="167" t="s">
        <v>193</v>
      </c>
      <c r="D22" s="168" t="s">
        <v>268</v>
      </c>
      <c r="E22" s="166">
        <v>89</v>
      </c>
      <c r="F22" s="166">
        <v>92</v>
      </c>
      <c r="G22" s="166">
        <v>93</v>
      </c>
      <c r="H22" s="166">
        <v>89</v>
      </c>
      <c r="I22" s="166">
        <v>93</v>
      </c>
      <c r="J22" s="166">
        <v>94</v>
      </c>
      <c r="K22" s="100">
        <v>5</v>
      </c>
      <c r="L22" s="99">
        <f t="shared" si="0"/>
        <v>550</v>
      </c>
    </row>
    <row r="23" spans="2:12" ht="14.25">
      <c r="B23" s="99" t="s">
        <v>41</v>
      </c>
      <c r="C23" s="168" t="s">
        <v>384</v>
      </c>
      <c r="D23" s="168" t="s">
        <v>330</v>
      </c>
      <c r="E23" s="166">
        <v>92</v>
      </c>
      <c r="F23" s="166">
        <v>90</v>
      </c>
      <c r="G23" s="166">
        <v>92</v>
      </c>
      <c r="H23" s="166">
        <v>93</v>
      </c>
      <c r="I23" s="166">
        <v>91</v>
      </c>
      <c r="J23" s="166">
        <v>91</v>
      </c>
      <c r="K23" s="100">
        <v>11</v>
      </c>
      <c r="L23" s="99">
        <f t="shared" si="0"/>
        <v>549</v>
      </c>
    </row>
    <row r="24" spans="2:12" ht="14.25">
      <c r="B24" s="99" t="s">
        <v>274</v>
      </c>
      <c r="C24" s="168" t="s">
        <v>327</v>
      </c>
      <c r="D24" s="167" t="s">
        <v>383</v>
      </c>
      <c r="E24" s="166">
        <v>94</v>
      </c>
      <c r="F24" s="166">
        <v>88</v>
      </c>
      <c r="G24" s="166">
        <v>89</v>
      </c>
      <c r="H24" s="166">
        <v>94</v>
      </c>
      <c r="I24" s="166">
        <v>90</v>
      </c>
      <c r="J24" s="166">
        <v>92</v>
      </c>
      <c r="K24" s="100">
        <v>8</v>
      </c>
      <c r="L24" s="99">
        <f t="shared" si="0"/>
        <v>547</v>
      </c>
    </row>
    <row r="25" spans="2:12" ht="14.25">
      <c r="B25" s="99" t="s">
        <v>42</v>
      </c>
      <c r="C25" s="168" t="s">
        <v>385</v>
      </c>
      <c r="D25" s="167" t="s">
        <v>380</v>
      </c>
      <c r="E25" s="166">
        <v>94</v>
      </c>
      <c r="F25" s="166">
        <v>93</v>
      </c>
      <c r="G25" s="166">
        <v>88</v>
      </c>
      <c r="H25" s="166">
        <v>89</v>
      </c>
      <c r="I25" s="166">
        <v>95</v>
      </c>
      <c r="J25" s="166">
        <v>88</v>
      </c>
      <c r="K25" s="100">
        <v>7</v>
      </c>
      <c r="L25" s="99">
        <f t="shared" si="0"/>
        <v>547</v>
      </c>
    </row>
    <row r="26" spans="2:12" ht="14.25">
      <c r="B26" s="99" t="s">
        <v>43</v>
      </c>
      <c r="C26" s="167" t="s">
        <v>132</v>
      </c>
      <c r="D26" s="167" t="s">
        <v>383</v>
      </c>
      <c r="E26" s="166">
        <v>91</v>
      </c>
      <c r="F26" s="166">
        <v>91</v>
      </c>
      <c r="G26" s="166">
        <v>90</v>
      </c>
      <c r="H26" s="166">
        <v>91</v>
      </c>
      <c r="I26" s="166">
        <v>89</v>
      </c>
      <c r="J26" s="166">
        <v>94</v>
      </c>
      <c r="K26" s="100">
        <v>5</v>
      </c>
      <c r="L26" s="99">
        <f t="shared" si="0"/>
        <v>546</v>
      </c>
    </row>
    <row r="27" spans="2:12" ht="14.25">
      <c r="B27" s="99" t="s">
        <v>44</v>
      </c>
      <c r="C27" s="168" t="s">
        <v>386</v>
      </c>
      <c r="D27" s="168" t="s">
        <v>268</v>
      </c>
      <c r="E27" s="166">
        <v>89</v>
      </c>
      <c r="F27" s="166">
        <v>95</v>
      </c>
      <c r="G27" s="166">
        <v>89</v>
      </c>
      <c r="H27" s="166">
        <v>91</v>
      </c>
      <c r="I27" s="166">
        <v>89</v>
      </c>
      <c r="J27" s="166">
        <v>89</v>
      </c>
      <c r="K27" s="100">
        <v>6</v>
      </c>
      <c r="L27" s="99">
        <f t="shared" si="0"/>
        <v>542</v>
      </c>
    </row>
    <row r="28" spans="2:12" ht="14.25">
      <c r="B28" s="99" t="s">
        <v>45</v>
      </c>
      <c r="C28" s="168" t="s">
        <v>55</v>
      </c>
      <c r="D28" s="168" t="s">
        <v>297</v>
      </c>
      <c r="E28" s="166">
        <v>94</v>
      </c>
      <c r="F28" s="166">
        <v>91</v>
      </c>
      <c r="G28" s="166">
        <v>89</v>
      </c>
      <c r="H28" s="166">
        <v>87</v>
      </c>
      <c r="I28" s="166">
        <v>89</v>
      </c>
      <c r="J28" s="166">
        <v>92</v>
      </c>
      <c r="K28" s="100">
        <v>5</v>
      </c>
      <c r="L28" s="99">
        <f t="shared" si="0"/>
        <v>542</v>
      </c>
    </row>
    <row r="29" spans="2:12" ht="14.25">
      <c r="B29" s="99" t="s">
        <v>276</v>
      </c>
      <c r="C29" s="169" t="s">
        <v>85</v>
      </c>
      <c r="D29" s="167" t="s">
        <v>33</v>
      </c>
      <c r="E29" s="166">
        <v>92</v>
      </c>
      <c r="F29" s="166">
        <v>95</v>
      </c>
      <c r="G29" s="166">
        <v>93</v>
      </c>
      <c r="H29" s="166">
        <v>85</v>
      </c>
      <c r="I29" s="166">
        <v>90</v>
      </c>
      <c r="J29" s="166">
        <v>86</v>
      </c>
      <c r="K29" s="100">
        <v>6</v>
      </c>
      <c r="L29" s="99">
        <f t="shared" si="0"/>
        <v>541</v>
      </c>
    </row>
    <row r="30" spans="2:12" ht="14.25">
      <c r="B30" s="99" t="s">
        <v>46</v>
      </c>
      <c r="C30" s="167" t="s">
        <v>129</v>
      </c>
      <c r="D30" s="167" t="s">
        <v>387</v>
      </c>
      <c r="E30" s="166">
        <v>91</v>
      </c>
      <c r="F30" s="166">
        <v>91</v>
      </c>
      <c r="G30" s="166">
        <v>90</v>
      </c>
      <c r="H30" s="166">
        <v>91</v>
      </c>
      <c r="I30" s="166">
        <v>86</v>
      </c>
      <c r="J30" s="166">
        <v>91</v>
      </c>
      <c r="K30" s="100">
        <v>8</v>
      </c>
      <c r="L30" s="99">
        <f t="shared" si="0"/>
        <v>540</v>
      </c>
    </row>
    <row r="31" spans="2:12" ht="14.25">
      <c r="B31" s="99" t="s">
        <v>278</v>
      </c>
      <c r="C31" s="168" t="s">
        <v>259</v>
      </c>
      <c r="D31" s="167" t="s">
        <v>294</v>
      </c>
      <c r="E31" s="166">
        <v>92</v>
      </c>
      <c r="F31" s="166">
        <v>87</v>
      </c>
      <c r="G31" s="166">
        <v>90</v>
      </c>
      <c r="H31" s="166">
        <v>90</v>
      </c>
      <c r="I31" s="166">
        <v>90</v>
      </c>
      <c r="J31" s="166">
        <v>87</v>
      </c>
      <c r="K31" s="100">
        <v>9</v>
      </c>
      <c r="L31" s="99">
        <f t="shared" si="0"/>
        <v>536</v>
      </c>
    </row>
    <row r="32" spans="2:12" ht="14.25">
      <c r="B32" s="99" t="s">
        <v>279</v>
      </c>
      <c r="C32" s="167" t="s">
        <v>262</v>
      </c>
      <c r="D32" s="167" t="s">
        <v>297</v>
      </c>
      <c r="E32" s="166">
        <v>87</v>
      </c>
      <c r="F32" s="166">
        <v>91</v>
      </c>
      <c r="G32" s="166">
        <v>89</v>
      </c>
      <c r="H32" s="166">
        <v>90</v>
      </c>
      <c r="I32" s="166">
        <v>91</v>
      </c>
      <c r="J32" s="166">
        <v>88</v>
      </c>
      <c r="K32" s="100">
        <v>5</v>
      </c>
      <c r="L32" s="99">
        <f t="shared" si="0"/>
        <v>536</v>
      </c>
    </row>
    <row r="33" spans="2:12" ht="14.25">
      <c r="B33" s="99" t="s">
        <v>280</v>
      </c>
      <c r="C33" s="168" t="s">
        <v>388</v>
      </c>
      <c r="D33" s="168" t="s">
        <v>10</v>
      </c>
      <c r="E33" s="166">
        <v>93</v>
      </c>
      <c r="F33" s="166">
        <v>87</v>
      </c>
      <c r="G33" s="166">
        <v>89</v>
      </c>
      <c r="H33" s="166">
        <v>89</v>
      </c>
      <c r="I33" s="166">
        <v>84</v>
      </c>
      <c r="J33" s="166">
        <v>90</v>
      </c>
      <c r="K33" s="100">
        <v>8</v>
      </c>
      <c r="L33" s="99">
        <f t="shared" si="0"/>
        <v>532</v>
      </c>
    </row>
    <row r="34" spans="2:12" ht="14.25">
      <c r="B34" s="99" t="s">
        <v>283</v>
      </c>
      <c r="C34" s="167" t="s">
        <v>369</v>
      </c>
      <c r="D34" s="168" t="s">
        <v>264</v>
      </c>
      <c r="E34" s="166">
        <v>91</v>
      </c>
      <c r="F34" s="166">
        <v>90</v>
      </c>
      <c r="G34" s="166">
        <v>85</v>
      </c>
      <c r="H34" s="166">
        <v>91</v>
      </c>
      <c r="I34" s="166">
        <v>86</v>
      </c>
      <c r="J34" s="166">
        <v>89</v>
      </c>
      <c r="K34" s="100">
        <v>7</v>
      </c>
      <c r="L34" s="99">
        <f t="shared" si="0"/>
        <v>532</v>
      </c>
    </row>
    <row r="35" spans="2:12" ht="14.25">
      <c r="B35" s="99" t="s">
        <v>284</v>
      </c>
      <c r="C35" s="168" t="s">
        <v>189</v>
      </c>
      <c r="D35" s="168" t="s">
        <v>330</v>
      </c>
      <c r="E35" s="166">
        <v>92</v>
      </c>
      <c r="F35" s="166">
        <v>89</v>
      </c>
      <c r="G35" s="166">
        <v>85</v>
      </c>
      <c r="H35" s="166">
        <v>88</v>
      </c>
      <c r="I35" s="166">
        <v>91</v>
      </c>
      <c r="J35" s="166">
        <v>85</v>
      </c>
      <c r="K35" s="100">
        <v>2</v>
      </c>
      <c r="L35" s="99">
        <f t="shared" si="0"/>
        <v>530</v>
      </c>
    </row>
    <row r="36" spans="2:12" ht="14.25">
      <c r="B36" s="99" t="s">
        <v>286</v>
      </c>
      <c r="C36" s="167" t="s">
        <v>370</v>
      </c>
      <c r="D36" s="167" t="s">
        <v>297</v>
      </c>
      <c r="E36" s="166">
        <v>83</v>
      </c>
      <c r="F36" s="166">
        <v>93</v>
      </c>
      <c r="G36" s="166">
        <v>87</v>
      </c>
      <c r="H36" s="166">
        <v>81</v>
      </c>
      <c r="I36" s="166">
        <v>92</v>
      </c>
      <c r="J36" s="166">
        <v>93</v>
      </c>
      <c r="K36" s="100">
        <v>4</v>
      </c>
      <c r="L36" s="99">
        <f t="shared" si="0"/>
        <v>529</v>
      </c>
    </row>
    <row r="37" spans="2:12" ht="14.25">
      <c r="B37" s="99" t="s">
        <v>287</v>
      </c>
      <c r="C37" s="168" t="s">
        <v>389</v>
      </c>
      <c r="D37" s="168" t="s">
        <v>390</v>
      </c>
      <c r="E37" s="166">
        <v>83</v>
      </c>
      <c r="F37" s="166">
        <v>91</v>
      </c>
      <c r="G37" s="166">
        <v>89</v>
      </c>
      <c r="H37" s="166">
        <v>87</v>
      </c>
      <c r="I37" s="166">
        <v>85</v>
      </c>
      <c r="J37" s="166">
        <v>90</v>
      </c>
      <c r="K37" s="100">
        <v>9</v>
      </c>
      <c r="L37" s="99">
        <f t="shared" si="0"/>
        <v>525</v>
      </c>
    </row>
    <row r="38" spans="2:12" ht="14.25">
      <c r="B38" s="99" t="s">
        <v>288</v>
      </c>
      <c r="C38" s="167" t="s">
        <v>242</v>
      </c>
      <c r="D38" s="167" t="s">
        <v>380</v>
      </c>
      <c r="E38" s="166">
        <v>83</v>
      </c>
      <c r="F38" s="166">
        <v>84</v>
      </c>
      <c r="G38" s="166">
        <v>90</v>
      </c>
      <c r="H38" s="166">
        <v>93</v>
      </c>
      <c r="I38" s="166">
        <v>90</v>
      </c>
      <c r="J38" s="166">
        <v>83</v>
      </c>
      <c r="K38" s="100">
        <v>3</v>
      </c>
      <c r="L38" s="99">
        <f t="shared" si="0"/>
        <v>523</v>
      </c>
    </row>
    <row r="39" spans="2:12" ht="14.25">
      <c r="B39" s="99" t="s">
        <v>47</v>
      </c>
      <c r="C39" s="167" t="s">
        <v>391</v>
      </c>
      <c r="D39" s="168" t="s">
        <v>392</v>
      </c>
      <c r="E39" s="166">
        <v>93</v>
      </c>
      <c r="F39" s="166">
        <v>88</v>
      </c>
      <c r="G39" s="166">
        <v>89</v>
      </c>
      <c r="H39" s="166">
        <v>83</v>
      </c>
      <c r="I39" s="166">
        <v>84</v>
      </c>
      <c r="J39" s="166">
        <v>81</v>
      </c>
      <c r="K39" s="100">
        <v>8</v>
      </c>
      <c r="L39" s="99">
        <f t="shared" si="0"/>
        <v>518</v>
      </c>
    </row>
    <row r="40" spans="2:12" ht="14.25">
      <c r="B40" s="99" t="s">
        <v>48</v>
      </c>
      <c r="C40" s="168" t="s">
        <v>83</v>
      </c>
      <c r="D40" s="168" t="s">
        <v>10</v>
      </c>
      <c r="E40" s="166">
        <v>86</v>
      </c>
      <c r="F40" s="166">
        <v>89</v>
      </c>
      <c r="G40" s="166">
        <v>82</v>
      </c>
      <c r="H40" s="166">
        <v>87</v>
      </c>
      <c r="I40" s="166">
        <v>86</v>
      </c>
      <c r="J40" s="166">
        <v>85</v>
      </c>
      <c r="K40" s="100">
        <v>3</v>
      </c>
      <c r="L40" s="99">
        <f t="shared" si="0"/>
        <v>515</v>
      </c>
    </row>
    <row r="41" spans="2:12" ht="14.25">
      <c r="B41" s="99" t="s">
        <v>49</v>
      </c>
      <c r="C41" s="167" t="s">
        <v>243</v>
      </c>
      <c r="D41" s="167" t="s">
        <v>27</v>
      </c>
      <c r="E41" s="166">
        <v>85</v>
      </c>
      <c r="F41" s="166">
        <v>86</v>
      </c>
      <c r="G41" s="166">
        <v>84</v>
      </c>
      <c r="H41" s="166">
        <v>89</v>
      </c>
      <c r="I41" s="166">
        <v>84</v>
      </c>
      <c r="J41" s="166">
        <v>85</v>
      </c>
      <c r="K41" s="100">
        <v>6</v>
      </c>
      <c r="L41" s="99">
        <f t="shared" si="0"/>
        <v>513</v>
      </c>
    </row>
    <row r="42" spans="2:12" ht="14.25">
      <c r="B42" s="99" t="s">
        <v>50</v>
      </c>
      <c r="C42" s="168" t="s">
        <v>78</v>
      </c>
      <c r="D42" s="167" t="s">
        <v>298</v>
      </c>
      <c r="E42" s="166">
        <v>88</v>
      </c>
      <c r="F42" s="166">
        <v>76</v>
      </c>
      <c r="G42" s="166">
        <v>84</v>
      </c>
      <c r="H42" s="166">
        <v>83</v>
      </c>
      <c r="I42" s="166">
        <v>85</v>
      </c>
      <c r="J42" s="166">
        <v>84</v>
      </c>
      <c r="K42" s="100">
        <v>4</v>
      </c>
      <c r="L42" s="99">
        <f t="shared" si="0"/>
        <v>500</v>
      </c>
    </row>
    <row r="43" spans="2:12" ht="14.25">
      <c r="B43" s="99" t="s">
        <v>250</v>
      </c>
      <c r="C43" s="168" t="s">
        <v>373</v>
      </c>
      <c r="D43" s="167" t="s">
        <v>383</v>
      </c>
      <c r="E43" s="166">
        <v>87</v>
      </c>
      <c r="F43" s="166">
        <v>72</v>
      </c>
      <c r="G43" s="166">
        <v>80</v>
      </c>
      <c r="H43" s="166">
        <v>71</v>
      </c>
      <c r="I43" s="166">
        <v>75</v>
      </c>
      <c r="J43" s="166">
        <v>83</v>
      </c>
      <c r="K43" s="100">
        <v>1</v>
      </c>
      <c r="L43" s="99">
        <f t="shared" si="0"/>
        <v>468</v>
      </c>
    </row>
    <row r="45" ht="14.25">
      <c r="I45" t="s">
        <v>291</v>
      </c>
    </row>
  </sheetData>
  <sheetProtection/>
  <mergeCells count="3">
    <mergeCell ref="B2:E2"/>
    <mergeCell ref="B4:E4"/>
    <mergeCell ref="B5:E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F49"/>
  <sheetViews>
    <sheetView zoomScalePageLayoutView="0" workbookViewId="0" topLeftCell="A1">
      <selection activeCell="F36" sqref="F36"/>
    </sheetView>
  </sheetViews>
  <sheetFormatPr defaultColWidth="9.140625" defaultRowHeight="15"/>
  <cols>
    <col min="1" max="1" width="1.57421875" style="0" customWidth="1"/>
    <col min="3" max="3" width="20.28125" style="0" bestFit="1" customWidth="1"/>
    <col min="4" max="4" width="17.8515625" style="0" bestFit="1" customWidth="1"/>
  </cols>
  <sheetData>
    <row r="2" spans="2:5" ht="14.25">
      <c r="B2" s="194" t="s">
        <v>355</v>
      </c>
      <c r="C2" s="206"/>
      <c r="D2" s="206"/>
      <c r="E2" s="206"/>
    </row>
    <row r="3" ht="14.25">
      <c r="B3" s="96" t="s">
        <v>362</v>
      </c>
    </row>
    <row r="4" spans="2:5" ht="14.25">
      <c r="B4" s="195" t="s">
        <v>361</v>
      </c>
      <c r="C4" s="207"/>
      <c r="D4" s="207"/>
      <c r="E4" s="207"/>
    </row>
    <row r="5" spans="2:5" ht="14.25">
      <c r="B5" s="207" t="s">
        <v>292</v>
      </c>
      <c r="C5" s="207"/>
      <c r="D5" s="207"/>
      <c r="E5" s="207"/>
    </row>
    <row r="6" spans="2:6" ht="14.25">
      <c r="B6" s="208" t="s">
        <v>51</v>
      </c>
      <c r="C6" s="208"/>
      <c r="E6" s="94" t="s">
        <v>52</v>
      </c>
      <c r="F6" s="95" t="s">
        <v>15</v>
      </c>
    </row>
    <row r="7" spans="2:3" ht="14.25">
      <c r="B7" s="208"/>
      <c r="C7" s="208"/>
    </row>
    <row r="8" spans="2:6" ht="14.25">
      <c r="B8" s="197" t="s">
        <v>24</v>
      </c>
      <c r="C8" s="200" t="s">
        <v>268</v>
      </c>
      <c r="D8" s="30" t="s">
        <v>236</v>
      </c>
      <c r="E8" s="99"/>
      <c r="F8" s="100"/>
    </row>
    <row r="9" spans="2:6" ht="14.25">
      <c r="B9" s="198"/>
      <c r="C9" s="201"/>
      <c r="D9" s="30" t="s">
        <v>189</v>
      </c>
      <c r="E9" s="99"/>
      <c r="F9" s="100"/>
    </row>
    <row r="10" spans="2:6" ht="14.25">
      <c r="B10" s="199"/>
      <c r="C10" s="202"/>
      <c r="D10" s="28" t="s">
        <v>193</v>
      </c>
      <c r="E10" s="99"/>
      <c r="F10" s="100"/>
    </row>
    <row r="11" spans="5:6" ht="14.25">
      <c r="E11" s="6">
        <f>SUM(E8+E9+E10)</f>
        <v>0</v>
      </c>
      <c r="F11" s="6">
        <f>SUM(F8+F9+F10)</f>
        <v>0</v>
      </c>
    </row>
    <row r="13" spans="2:6" ht="14.25">
      <c r="B13" s="197" t="s">
        <v>26</v>
      </c>
      <c r="C13" s="200" t="s">
        <v>293</v>
      </c>
      <c r="D13" s="28" t="s">
        <v>347</v>
      </c>
      <c r="E13" s="99"/>
      <c r="F13" s="100"/>
    </row>
    <row r="14" spans="2:6" ht="14.25">
      <c r="B14" s="198"/>
      <c r="C14" s="201"/>
      <c r="D14" s="28" t="s">
        <v>239</v>
      </c>
      <c r="E14" s="99"/>
      <c r="F14" s="100"/>
    </row>
    <row r="15" spans="2:6" ht="14.25">
      <c r="B15" s="199"/>
      <c r="C15" s="202"/>
      <c r="D15" s="28" t="s">
        <v>240</v>
      </c>
      <c r="E15" s="99"/>
      <c r="F15" s="100"/>
    </row>
    <row r="16" spans="5:6" ht="14.25">
      <c r="E16" s="6">
        <f>SUM(E13+E14+E15)</f>
        <v>0</v>
      </c>
      <c r="F16" s="6">
        <f>SUM(F13+F14+F15)</f>
        <v>0</v>
      </c>
    </row>
    <row r="18" spans="2:6" ht="14.25">
      <c r="B18" s="197" t="s">
        <v>28</v>
      </c>
      <c r="C18" s="200" t="s">
        <v>27</v>
      </c>
      <c r="D18" s="158" t="s">
        <v>237</v>
      </c>
      <c r="E18" s="99"/>
      <c r="F18" s="100"/>
    </row>
    <row r="19" spans="2:6" ht="14.25">
      <c r="B19" s="198"/>
      <c r="C19" s="201"/>
      <c r="D19" s="158" t="s">
        <v>266</v>
      </c>
      <c r="E19" s="99"/>
      <c r="F19" s="100"/>
    </row>
    <row r="20" spans="2:6" ht="14.25">
      <c r="B20" s="199"/>
      <c r="C20" s="202"/>
      <c r="D20" s="28" t="s">
        <v>84</v>
      </c>
      <c r="E20" s="99"/>
      <c r="F20" s="100"/>
    </row>
    <row r="21" spans="5:6" ht="14.25">
      <c r="E21" s="6">
        <f>SUM(E18+E19+E20)</f>
        <v>0</v>
      </c>
      <c r="F21" s="6">
        <f>SUM(F18+F19+F20)</f>
        <v>0</v>
      </c>
    </row>
    <row r="22" spans="5:6" ht="14.25">
      <c r="E22" s="101"/>
      <c r="F22" s="102"/>
    </row>
    <row r="23" spans="2:6" ht="14.25">
      <c r="B23" s="197" t="s">
        <v>29</v>
      </c>
      <c r="C23" s="200" t="s">
        <v>9</v>
      </c>
      <c r="D23" s="28" t="s">
        <v>238</v>
      </c>
      <c r="E23" s="99"/>
      <c r="F23" s="100"/>
    </row>
    <row r="24" spans="2:6" ht="14.25">
      <c r="B24" s="198"/>
      <c r="C24" s="201"/>
      <c r="D24" s="28" t="s">
        <v>162</v>
      </c>
      <c r="E24" s="99"/>
      <c r="F24" s="100"/>
    </row>
    <row r="25" spans="2:6" ht="14.25">
      <c r="B25" s="199"/>
      <c r="C25" s="202"/>
      <c r="D25" s="30" t="s">
        <v>269</v>
      </c>
      <c r="E25" s="99"/>
      <c r="F25" s="100"/>
    </row>
    <row r="26" spans="2:6" ht="14.25">
      <c r="B26" s="104"/>
      <c r="E26" s="6">
        <f>SUM(E23+E24+E25)</f>
        <v>0</v>
      </c>
      <c r="F26" s="6">
        <f>SUM(F23+F24+F25)</f>
        <v>0</v>
      </c>
    </row>
    <row r="27" spans="5:6" ht="14.25">
      <c r="E27" s="101"/>
      <c r="F27" s="102"/>
    </row>
    <row r="28" spans="2:6" ht="14.25">
      <c r="B28" s="197" t="s">
        <v>30</v>
      </c>
      <c r="C28" s="200" t="s">
        <v>33</v>
      </c>
      <c r="D28" s="28" t="s">
        <v>346</v>
      </c>
      <c r="E28" s="99"/>
      <c r="F28" s="100"/>
    </row>
    <row r="29" spans="2:6" ht="14.25">
      <c r="B29" s="198"/>
      <c r="C29" s="201"/>
      <c r="D29" s="30" t="s">
        <v>254</v>
      </c>
      <c r="E29" s="99"/>
      <c r="F29" s="100"/>
    </row>
    <row r="30" spans="2:6" ht="14.25">
      <c r="B30" s="199"/>
      <c r="C30" s="202"/>
      <c r="D30" s="34" t="s">
        <v>85</v>
      </c>
      <c r="E30" s="99"/>
      <c r="F30" s="100"/>
    </row>
    <row r="31" spans="5:6" ht="14.25">
      <c r="E31" s="6">
        <f>SUM(E28+E29+E30)</f>
        <v>0</v>
      </c>
      <c r="F31" s="6">
        <f>SUM(F28+F29+F30)</f>
        <v>0</v>
      </c>
    </row>
    <row r="32" spans="5:6" ht="14.25">
      <c r="E32" s="101"/>
      <c r="F32" s="102"/>
    </row>
    <row r="33" spans="2:6" ht="15">
      <c r="B33" s="197" t="s">
        <v>31</v>
      </c>
      <c r="C33" s="200" t="s">
        <v>294</v>
      </c>
      <c r="D33" s="118" t="s">
        <v>55</v>
      </c>
      <c r="E33" s="99"/>
      <c r="F33" s="100"/>
    </row>
    <row r="34" spans="2:6" ht="14.25">
      <c r="B34" s="198"/>
      <c r="C34" s="201"/>
      <c r="D34" s="30" t="s">
        <v>130</v>
      </c>
      <c r="E34" s="99"/>
      <c r="F34" s="100"/>
    </row>
    <row r="35" spans="2:6" ht="14.25">
      <c r="B35" s="199"/>
      <c r="C35" s="202"/>
      <c r="D35" s="28" t="s">
        <v>259</v>
      </c>
      <c r="E35" s="99"/>
      <c r="F35" s="100"/>
    </row>
    <row r="36" spans="5:6" ht="14.25">
      <c r="E36" s="6">
        <f>SUM(E33+E34+E35)</f>
        <v>0</v>
      </c>
      <c r="F36" s="6">
        <f>SUM(F33+F34+F35)</f>
        <v>0</v>
      </c>
    </row>
    <row r="37" spans="5:6" ht="14.25">
      <c r="E37" s="101"/>
      <c r="F37" s="102"/>
    </row>
    <row r="38" spans="2:6" ht="14.25">
      <c r="B38" s="120"/>
      <c r="C38" s="120"/>
      <c r="D38" t="s">
        <v>291</v>
      </c>
      <c r="E38" s="101"/>
      <c r="F38" s="102"/>
    </row>
    <row r="39" spans="2:6" ht="14.25">
      <c r="B39" s="89"/>
      <c r="C39" s="89"/>
      <c r="D39" s="89"/>
      <c r="E39" s="101"/>
      <c r="F39" s="102"/>
    </row>
    <row r="40" spans="2:6" ht="14.25">
      <c r="B40" s="89"/>
      <c r="C40" s="89"/>
      <c r="D40" s="89"/>
      <c r="E40" s="101"/>
      <c r="F40" s="102"/>
    </row>
    <row r="41" spans="2:6" ht="14.25">
      <c r="B41" s="120"/>
      <c r="C41" s="120"/>
      <c r="D41" s="89"/>
      <c r="E41" s="101"/>
      <c r="F41" s="102"/>
    </row>
    <row r="42" spans="2:6" ht="14.25">
      <c r="B42" s="120"/>
      <c r="C42" s="120"/>
      <c r="D42" s="91"/>
      <c r="E42" s="101"/>
      <c r="F42" s="102"/>
    </row>
    <row r="43" spans="2:6" ht="14.25">
      <c r="B43" s="120"/>
      <c r="C43" s="120"/>
      <c r="D43" s="89"/>
      <c r="E43" s="101"/>
      <c r="F43" s="102"/>
    </row>
    <row r="44" spans="2:6" ht="14.25">
      <c r="B44" s="89"/>
      <c r="C44" s="89"/>
      <c r="D44" s="89"/>
      <c r="E44" s="101"/>
      <c r="F44" s="102"/>
    </row>
    <row r="45" spans="2:6" ht="14.25">
      <c r="B45" s="89"/>
      <c r="C45" s="89"/>
      <c r="D45" s="89"/>
      <c r="E45" s="89"/>
      <c r="F45" s="89"/>
    </row>
    <row r="46" spans="2:6" ht="14.25">
      <c r="B46" s="120"/>
      <c r="C46" s="120"/>
      <c r="D46" s="89"/>
      <c r="E46" s="101"/>
      <c r="F46" s="102"/>
    </row>
    <row r="47" spans="2:6" ht="14.25">
      <c r="B47" s="120"/>
      <c r="C47" s="120"/>
      <c r="D47" s="91"/>
      <c r="E47" s="101"/>
      <c r="F47" s="102"/>
    </row>
    <row r="48" spans="2:6" ht="14.25">
      <c r="B48" s="120"/>
      <c r="C48" s="120"/>
      <c r="D48" s="89"/>
      <c r="E48" s="101"/>
      <c r="F48" s="102"/>
    </row>
    <row r="49" spans="2:6" ht="14.25">
      <c r="B49" s="89"/>
      <c r="C49" s="89"/>
      <c r="D49" s="89"/>
      <c r="E49" s="101"/>
      <c r="F49" s="102"/>
    </row>
  </sheetData>
  <sheetProtection/>
  <mergeCells count="17">
    <mergeCell ref="B13:B15"/>
    <mergeCell ref="C13:C15"/>
    <mergeCell ref="B2:E2"/>
    <mergeCell ref="B4:E4"/>
    <mergeCell ref="B5:E5"/>
    <mergeCell ref="B6:C6"/>
    <mergeCell ref="B7:C7"/>
    <mergeCell ref="B8:B10"/>
    <mergeCell ref="C8:C10"/>
    <mergeCell ref="B18:B20"/>
    <mergeCell ref="C23:C25"/>
    <mergeCell ref="B23:B25"/>
    <mergeCell ref="C33:C35"/>
    <mergeCell ref="B28:B30"/>
    <mergeCell ref="C18:C20"/>
    <mergeCell ref="B33:B35"/>
    <mergeCell ref="C28:C30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L39"/>
  <sheetViews>
    <sheetView zoomScale="75" zoomScaleNormal="75" zoomScalePageLayoutView="0" workbookViewId="0" topLeftCell="A1">
      <selection activeCell="L24" sqref="L24"/>
    </sheetView>
  </sheetViews>
  <sheetFormatPr defaultColWidth="9.140625" defaultRowHeight="15"/>
  <cols>
    <col min="1" max="1" width="3.28125" style="0" customWidth="1"/>
    <col min="3" max="3" width="24.28125" style="0" customWidth="1"/>
    <col min="4" max="4" width="22.8515625" style="23" bestFit="1" customWidth="1"/>
  </cols>
  <sheetData>
    <row r="2" spans="2:12" ht="14.25">
      <c r="B2" s="194" t="s">
        <v>355</v>
      </c>
      <c r="C2" s="206"/>
      <c r="D2" s="206"/>
      <c r="E2" s="206"/>
      <c r="J2" s="1"/>
      <c r="K2" s="94"/>
      <c r="L2" s="95"/>
    </row>
    <row r="3" spans="2:12" ht="15">
      <c r="B3" s="96" t="s">
        <v>362</v>
      </c>
      <c r="D3"/>
      <c r="J3" s="106"/>
      <c r="K3" s="107"/>
      <c r="L3" s="108"/>
    </row>
    <row r="4" spans="2:12" ht="15">
      <c r="B4" s="195" t="s">
        <v>361</v>
      </c>
      <c r="C4" s="207"/>
      <c r="D4" s="207"/>
      <c r="E4" s="207"/>
      <c r="J4" s="106"/>
      <c r="K4" s="107"/>
      <c r="L4" s="108"/>
    </row>
    <row r="5" spans="2:12" ht="15">
      <c r="B5" s="207" t="s">
        <v>292</v>
      </c>
      <c r="C5" s="207"/>
      <c r="D5" s="207"/>
      <c r="E5" s="207"/>
      <c r="F5" s="106"/>
      <c r="G5" s="106"/>
      <c r="H5" s="106"/>
      <c r="I5" s="106"/>
      <c r="J5" s="106"/>
      <c r="K5" s="107"/>
      <c r="L5" s="108"/>
    </row>
    <row r="6" spans="2:12" ht="15">
      <c r="B6" s="110"/>
      <c r="C6" s="111"/>
      <c r="D6" s="109"/>
      <c r="E6" s="112" t="s">
        <v>57</v>
      </c>
      <c r="F6" s="112" t="s">
        <v>58</v>
      </c>
      <c r="G6" s="112" t="s">
        <v>59</v>
      </c>
      <c r="H6" s="112" t="s">
        <v>60</v>
      </c>
      <c r="I6" s="112" t="s">
        <v>61</v>
      </c>
      <c r="J6" s="112" t="s">
        <v>62</v>
      </c>
      <c r="K6" s="113" t="s">
        <v>22</v>
      </c>
      <c r="L6" s="114" t="s">
        <v>15</v>
      </c>
    </row>
    <row r="7" spans="2:12" ht="15">
      <c r="B7" s="110"/>
      <c r="C7" s="111"/>
      <c r="D7" s="109"/>
      <c r="E7" s="115"/>
      <c r="F7" s="115"/>
      <c r="G7" s="115"/>
      <c r="H7" s="115"/>
      <c r="I7" s="115"/>
      <c r="J7" s="115"/>
      <c r="K7" s="116"/>
      <c r="L7" s="117"/>
    </row>
    <row r="8" spans="2:12" ht="15">
      <c r="B8" s="119" t="s">
        <v>24</v>
      </c>
      <c r="C8" s="118" t="s">
        <v>236</v>
      </c>
      <c r="D8" s="118" t="s">
        <v>268</v>
      </c>
      <c r="E8" s="121"/>
      <c r="F8" s="121"/>
      <c r="G8" s="121"/>
      <c r="H8" s="121"/>
      <c r="I8" s="121">
        <v>96</v>
      </c>
      <c r="J8" s="121">
        <v>98</v>
      </c>
      <c r="K8" s="119">
        <f aca="true" t="shared" si="0" ref="K8:K37">SUM(E8+F8+G8+H8+I8+J8)</f>
        <v>194</v>
      </c>
      <c r="L8" s="122">
        <v>25</v>
      </c>
    </row>
    <row r="9" spans="2:12" ht="15">
      <c r="B9" s="119" t="s">
        <v>26</v>
      </c>
      <c r="C9" s="118" t="s">
        <v>56</v>
      </c>
      <c r="D9" s="118" t="s">
        <v>64</v>
      </c>
      <c r="E9" s="121"/>
      <c r="F9" s="121"/>
      <c r="G9" s="121"/>
      <c r="H9" s="121"/>
      <c r="I9" s="121">
        <v>95</v>
      </c>
      <c r="J9" s="121">
        <v>97</v>
      </c>
      <c r="K9" s="119">
        <f t="shared" si="0"/>
        <v>192</v>
      </c>
      <c r="L9" s="122">
        <v>15</v>
      </c>
    </row>
    <row r="10" spans="2:12" ht="15">
      <c r="B10" s="119" t="s">
        <v>28</v>
      </c>
      <c r="C10" s="123" t="s">
        <v>239</v>
      </c>
      <c r="D10" s="118" t="s">
        <v>10</v>
      </c>
      <c r="E10" s="121"/>
      <c r="F10" s="121"/>
      <c r="G10" s="121"/>
      <c r="H10" s="121"/>
      <c r="I10" s="121">
        <v>93</v>
      </c>
      <c r="J10" s="121">
        <v>95</v>
      </c>
      <c r="K10" s="119">
        <f t="shared" si="0"/>
        <v>188</v>
      </c>
      <c r="L10" s="122">
        <v>15</v>
      </c>
    </row>
    <row r="11" spans="2:12" ht="15">
      <c r="B11" s="119" t="s">
        <v>29</v>
      </c>
      <c r="C11" s="124" t="s">
        <v>266</v>
      </c>
      <c r="D11" s="125" t="s">
        <v>27</v>
      </c>
      <c r="E11" s="121"/>
      <c r="F11" s="121"/>
      <c r="G11" s="121"/>
      <c r="H11" s="121"/>
      <c r="I11" s="121">
        <v>96</v>
      </c>
      <c r="J11" s="121">
        <v>93</v>
      </c>
      <c r="K11" s="119">
        <f t="shared" si="0"/>
        <v>189</v>
      </c>
      <c r="L11" s="122">
        <v>19</v>
      </c>
    </row>
    <row r="12" spans="2:12" ht="15">
      <c r="B12" s="119" t="s">
        <v>30</v>
      </c>
      <c r="C12" s="123" t="s">
        <v>193</v>
      </c>
      <c r="D12" s="118" t="s">
        <v>268</v>
      </c>
      <c r="E12" s="121"/>
      <c r="F12" s="121"/>
      <c r="G12" s="121"/>
      <c r="H12" s="121"/>
      <c r="I12" s="121">
        <v>95</v>
      </c>
      <c r="J12" s="121">
        <v>91</v>
      </c>
      <c r="K12" s="119">
        <f t="shared" si="0"/>
        <v>186</v>
      </c>
      <c r="L12" s="122">
        <v>11</v>
      </c>
    </row>
    <row r="13" spans="2:12" ht="15">
      <c r="B13" s="119" t="s">
        <v>31</v>
      </c>
      <c r="C13" s="123" t="s">
        <v>162</v>
      </c>
      <c r="D13" s="118" t="s">
        <v>9</v>
      </c>
      <c r="E13" s="121"/>
      <c r="F13" s="121"/>
      <c r="G13" s="121"/>
      <c r="H13" s="121"/>
      <c r="I13" s="121">
        <v>91</v>
      </c>
      <c r="J13" s="121">
        <v>95</v>
      </c>
      <c r="K13" s="119">
        <f t="shared" si="0"/>
        <v>186</v>
      </c>
      <c r="L13" s="122">
        <v>16</v>
      </c>
    </row>
    <row r="14" spans="2:12" ht="15">
      <c r="B14" s="119" t="s">
        <v>32</v>
      </c>
      <c r="C14" s="123" t="s">
        <v>238</v>
      </c>
      <c r="D14" s="118" t="s">
        <v>9</v>
      </c>
      <c r="E14" s="121"/>
      <c r="F14" s="121"/>
      <c r="G14" s="121"/>
      <c r="H14" s="121"/>
      <c r="I14" s="121">
        <v>92</v>
      </c>
      <c r="J14" s="121">
        <v>94</v>
      </c>
      <c r="K14" s="119">
        <f t="shared" si="0"/>
        <v>186</v>
      </c>
      <c r="L14" s="122">
        <v>13</v>
      </c>
    </row>
    <row r="15" spans="2:12" ht="15">
      <c r="B15" s="119" t="s">
        <v>34</v>
      </c>
      <c r="C15" s="123" t="s">
        <v>347</v>
      </c>
      <c r="D15" s="118" t="s">
        <v>10</v>
      </c>
      <c r="E15" s="121"/>
      <c r="F15" s="121"/>
      <c r="G15" s="121"/>
      <c r="H15" s="121"/>
      <c r="I15" s="121">
        <v>90</v>
      </c>
      <c r="J15" s="121">
        <v>94</v>
      </c>
      <c r="K15" s="119">
        <f t="shared" si="0"/>
        <v>184</v>
      </c>
      <c r="L15" s="122">
        <v>14</v>
      </c>
    </row>
    <row r="16" spans="2:12" ht="15">
      <c r="B16" s="119" t="s">
        <v>35</v>
      </c>
      <c r="C16" s="123" t="s">
        <v>240</v>
      </c>
      <c r="D16" s="118" t="s">
        <v>67</v>
      </c>
      <c r="E16" s="121"/>
      <c r="F16" s="121"/>
      <c r="G16" s="121"/>
      <c r="H16" s="121"/>
      <c r="I16" s="121">
        <v>93</v>
      </c>
      <c r="J16" s="121">
        <v>96</v>
      </c>
      <c r="K16" s="119">
        <f t="shared" si="0"/>
        <v>189</v>
      </c>
      <c r="L16" s="122">
        <v>12</v>
      </c>
    </row>
    <row r="17" spans="2:12" ht="15">
      <c r="B17" s="119" t="s">
        <v>36</v>
      </c>
      <c r="C17" s="118" t="s">
        <v>254</v>
      </c>
      <c r="D17" s="118" t="s">
        <v>255</v>
      </c>
      <c r="E17" s="121"/>
      <c r="F17" s="121"/>
      <c r="G17" s="121"/>
      <c r="H17" s="121"/>
      <c r="I17" s="121">
        <v>90</v>
      </c>
      <c r="J17" s="121">
        <v>92</v>
      </c>
      <c r="K17" s="119">
        <f t="shared" si="0"/>
        <v>182</v>
      </c>
      <c r="L17" s="122">
        <v>12</v>
      </c>
    </row>
    <row r="18" spans="2:12" ht="15">
      <c r="B18" s="119" t="s">
        <v>37</v>
      </c>
      <c r="C18" s="124" t="s">
        <v>237</v>
      </c>
      <c r="D18" s="118" t="s">
        <v>273</v>
      </c>
      <c r="E18" s="121"/>
      <c r="F18" s="121"/>
      <c r="G18" s="121"/>
      <c r="H18" s="121"/>
      <c r="I18" s="121">
        <v>93</v>
      </c>
      <c r="J18" s="121">
        <v>94</v>
      </c>
      <c r="K18" s="119">
        <f t="shared" si="0"/>
        <v>187</v>
      </c>
      <c r="L18" s="122">
        <v>11</v>
      </c>
    </row>
    <row r="19" spans="2:12" ht="15">
      <c r="B19" s="119" t="s">
        <v>38</v>
      </c>
      <c r="C19" s="118" t="s">
        <v>269</v>
      </c>
      <c r="D19" s="118" t="s">
        <v>9</v>
      </c>
      <c r="E19" s="121"/>
      <c r="F19" s="121"/>
      <c r="G19" s="121"/>
      <c r="H19" s="121"/>
      <c r="I19" s="121">
        <v>93</v>
      </c>
      <c r="J19" s="121">
        <v>92</v>
      </c>
      <c r="K19" s="119">
        <f t="shared" si="0"/>
        <v>185</v>
      </c>
      <c r="L19" s="122">
        <v>14</v>
      </c>
    </row>
    <row r="20" spans="2:12" ht="15">
      <c r="B20" s="119" t="s">
        <v>39</v>
      </c>
      <c r="C20" s="123" t="s">
        <v>84</v>
      </c>
      <c r="D20" s="118" t="s">
        <v>275</v>
      </c>
      <c r="E20" s="121"/>
      <c r="F20" s="121"/>
      <c r="G20" s="121"/>
      <c r="H20" s="121"/>
      <c r="I20" s="121">
        <v>92</v>
      </c>
      <c r="J20" s="121">
        <v>95</v>
      </c>
      <c r="K20" s="119">
        <f t="shared" si="0"/>
        <v>187</v>
      </c>
      <c r="L20" s="122">
        <v>10</v>
      </c>
    </row>
    <row r="21" spans="2:12" ht="15">
      <c r="B21" s="119" t="s">
        <v>271</v>
      </c>
      <c r="C21" s="118" t="s">
        <v>272</v>
      </c>
      <c r="D21" s="118" t="s">
        <v>302</v>
      </c>
      <c r="E21" s="121"/>
      <c r="F21" s="121"/>
      <c r="G21" s="121"/>
      <c r="H21" s="121"/>
      <c r="I21" s="121">
        <v>92</v>
      </c>
      <c r="J21" s="121">
        <v>91</v>
      </c>
      <c r="K21" s="119">
        <f t="shared" si="0"/>
        <v>183</v>
      </c>
      <c r="L21" s="122">
        <v>9</v>
      </c>
    </row>
    <row r="22" spans="2:12" ht="15">
      <c r="B22" s="119" t="s">
        <v>40</v>
      </c>
      <c r="C22" s="118" t="s">
        <v>85</v>
      </c>
      <c r="D22" s="118" t="s">
        <v>33</v>
      </c>
      <c r="E22" s="121"/>
      <c r="F22" s="121"/>
      <c r="G22" s="121"/>
      <c r="H22" s="121"/>
      <c r="I22" s="121">
        <v>88</v>
      </c>
      <c r="J22" s="121">
        <v>93</v>
      </c>
      <c r="K22" s="119">
        <f t="shared" si="0"/>
        <v>181</v>
      </c>
      <c r="L22" s="122">
        <v>7</v>
      </c>
    </row>
    <row r="23" spans="2:12" ht="15">
      <c r="B23" s="119" t="s">
        <v>41</v>
      </c>
      <c r="C23" s="123" t="s">
        <v>130</v>
      </c>
      <c r="D23" s="118" t="s">
        <v>12</v>
      </c>
      <c r="E23" s="121"/>
      <c r="F23" s="121"/>
      <c r="G23" s="121"/>
      <c r="H23" s="121"/>
      <c r="I23" s="121">
        <v>93</v>
      </c>
      <c r="J23" s="121">
        <v>92</v>
      </c>
      <c r="K23" s="119">
        <f t="shared" si="0"/>
        <v>185</v>
      </c>
      <c r="L23" s="122">
        <v>9</v>
      </c>
    </row>
    <row r="24" spans="2:12" ht="15">
      <c r="B24" s="119" t="s">
        <v>274</v>
      </c>
      <c r="C24" s="118" t="s">
        <v>189</v>
      </c>
      <c r="D24" s="118" t="s">
        <v>282</v>
      </c>
      <c r="E24" s="121"/>
      <c r="F24" s="121"/>
      <c r="G24" s="121"/>
      <c r="H24" s="121"/>
      <c r="I24" s="121">
        <v>93</v>
      </c>
      <c r="J24" s="121">
        <v>92</v>
      </c>
      <c r="K24" s="119">
        <f t="shared" si="0"/>
        <v>185</v>
      </c>
      <c r="L24" s="122">
        <v>14</v>
      </c>
    </row>
    <row r="25" spans="2:12" ht="15">
      <c r="B25" s="119" t="s">
        <v>42</v>
      </c>
      <c r="C25" s="123" t="s">
        <v>346</v>
      </c>
      <c r="D25" s="118" t="s">
        <v>33</v>
      </c>
      <c r="E25" s="121"/>
      <c r="F25" s="121"/>
      <c r="G25" s="121"/>
      <c r="H25" s="121"/>
      <c r="I25" s="121">
        <v>89</v>
      </c>
      <c r="J25" s="121">
        <v>93</v>
      </c>
      <c r="K25" s="119">
        <f t="shared" si="0"/>
        <v>182</v>
      </c>
      <c r="L25" s="122">
        <v>10</v>
      </c>
    </row>
    <row r="26" spans="2:12" ht="15">
      <c r="B26" s="119" t="s">
        <v>43</v>
      </c>
      <c r="C26" s="118" t="s">
        <v>55</v>
      </c>
      <c r="D26" s="118" t="s">
        <v>12</v>
      </c>
      <c r="E26" s="121"/>
      <c r="F26" s="121"/>
      <c r="G26" s="121"/>
      <c r="H26" s="121"/>
      <c r="I26" s="121">
        <v>92</v>
      </c>
      <c r="J26" s="121">
        <v>90</v>
      </c>
      <c r="K26" s="119">
        <f t="shared" si="0"/>
        <v>182</v>
      </c>
      <c r="L26" s="122">
        <v>12</v>
      </c>
    </row>
    <row r="27" spans="2:12" ht="15">
      <c r="B27" s="119" t="s">
        <v>44</v>
      </c>
      <c r="C27" s="118" t="s">
        <v>247</v>
      </c>
      <c r="D27" s="118" t="s">
        <v>270</v>
      </c>
      <c r="E27" s="121"/>
      <c r="F27" s="121"/>
      <c r="G27" s="121"/>
      <c r="H27" s="121"/>
      <c r="I27" s="121">
        <v>92</v>
      </c>
      <c r="J27" s="121">
        <v>93</v>
      </c>
      <c r="K27" s="119">
        <f t="shared" si="0"/>
        <v>185</v>
      </c>
      <c r="L27" s="122">
        <v>7</v>
      </c>
    </row>
    <row r="28" spans="2:12" ht="15">
      <c r="B28" s="119" t="s">
        <v>45</v>
      </c>
      <c r="C28" s="118" t="s">
        <v>259</v>
      </c>
      <c r="D28" s="118" t="s">
        <v>12</v>
      </c>
      <c r="E28" s="121"/>
      <c r="F28" s="121"/>
      <c r="G28" s="121"/>
      <c r="H28" s="121"/>
      <c r="I28" s="121">
        <v>91</v>
      </c>
      <c r="J28" s="121">
        <v>86</v>
      </c>
      <c r="K28" s="119">
        <f t="shared" si="0"/>
        <v>177</v>
      </c>
      <c r="L28" s="122">
        <v>9</v>
      </c>
    </row>
    <row r="29" spans="2:12" ht="15">
      <c r="B29" s="119" t="s">
        <v>276</v>
      </c>
      <c r="C29" s="123" t="s">
        <v>242</v>
      </c>
      <c r="D29" s="118" t="s">
        <v>9</v>
      </c>
      <c r="E29" s="121"/>
      <c r="F29" s="121"/>
      <c r="G29" s="121"/>
      <c r="H29" s="121"/>
      <c r="I29" s="121">
        <v>85</v>
      </c>
      <c r="J29" s="121">
        <v>96</v>
      </c>
      <c r="K29" s="119">
        <f t="shared" si="0"/>
        <v>181</v>
      </c>
      <c r="L29" s="122">
        <v>4</v>
      </c>
    </row>
    <row r="30" spans="2:12" ht="15">
      <c r="B30" s="119" t="s">
        <v>46</v>
      </c>
      <c r="C30" s="123" t="s">
        <v>132</v>
      </c>
      <c r="D30" s="118" t="s">
        <v>270</v>
      </c>
      <c r="E30" s="121"/>
      <c r="F30" s="121"/>
      <c r="G30" s="121"/>
      <c r="H30" s="121"/>
      <c r="I30" s="121">
        <v>93</v>
      </c>
      <c r="J30" s="121">
        <v>88</v>
      </c>
      <c r="K30" s="119">
        <f t="shared" si="0"/>
        <v>181</v>
      </c>
      <c r="L30" s="122">
        <v>6</v>
      </c>
    </row>
    <row r="31" spans="2:12" ht="15">
      <c r="B31" s="119" t="s">
        <v>278</v>
      </c>
      <c r="C31" s="159" t="s">
        <v>129</v>
      </c>
      <c r="D31" s="126" t="s">
        <v>33</v>
      </c>
      <c r="E31" s="121"/>
      <c r="F31" s="121"/>
      <c r="G31" s="121"/>
      <c r="H31" s="121"/>
      <c r="I31" s="121">
        <v>89</v>
      </c>
      <c r="J31" s="121">
        <v>92</v>
      </c>
      <c r="K31" s="119">
        <f t="shared" si="0"/>
        <v>181</v>
      </c>
      <c r="L31" s="122">
        <v>6</v>
      </c>
    </row>
    <row r="32" spans="2:12" ht="15">
      <c r="B32" s="119" t="s">
        <v>279</v>
      </c>
      <c r="C32" s="123" t="s">
        <v>262</v>
      </c>
      <c r="D32" s="118" t="s">
        <v>12</v>
      </c>
      <c r="E32" s="121"/>
      <c r="F32" s="121"/>
      <c r="G32" s="121"/>
      <c r="H32" s="121"/>
      <c r="I32" s="121">
        <v>89</v>
      </c>
      <c r="J32" s="121">
        <v>93</v>
      </c>
      <c r="K32" s="119">
        <f t="shared" si="0"/>
        <v>182</v>
      </c>
      <c r="L32" s="122">
        <v>8</v>
      </c>
    </row>
    <row r="33" spans="2:12" ht="15">
      <c r="B33" s="119" t="s">
        <v>280</v>
      </c>
      <c r="C33" s="118" t="s">
        <v>281</v>
      </c>
      <c r="D33" s="118" t="s">
        <v>282</v>
      </c>
      <c r="E33" s="121"/>
      <c r="F33" s="121"/>
      <c r="G33" s="121"/>
      <c r="H33" s="121"/>
      <c r="I33" s="121">
        <v>92</v>
      </c>
      <c r="J33" s="121">
        <v>84</v>
      </c>
      <c r="K33" s="119">
        <f t="shared" si="0"/>
        <v>176</v>
      </c>
      <c r="L33" s="122">
        <v>7</v>
      </c>
    </row>
    <row r="34" spans="2:12" ht="15">
      <c r="B34" s="119" t="s">
        <v>283</v>
      </c>
      <c r="C34" s="123" t="s">
        <v>78</v>
      </c>
      <c r="D34" s="118" t="s">
        <v>12</v>
      </c>
      <c r="E34" s="121"/>
      <c r="F34" s="121"/>
      <c r="G34" s="121"/>
      <c r="H34" s="121"/>
      <c r="I34" s="121">
        <v>92</v>
      </c>
      <c r="J34" s="121">
        <v>91</v>
      </c>
      <c r="K34" s="119">
        <f t="shared" si="0"/>
        <v>183</v>
      </c>
      <c r="L34" s="122">
        <v>7</v>
      </c>
    </row>
    <row r="35" spans="2:12" ht="15">
      <c r="B35" s="119" t="s">
        <v>284</v>
      </c>
      <c r="C35" s="118" t="s">
        <v>323</v>
      </c>
      <c r="D35" s="118" t="s">
        <v>67</v>
      </c>
      <c r="E35" s="121"/>
      <c r="F35" s="121"/>
      <c r="G35" s="121"/>
      <c r="H35" s="121"/>
      <c r="I35" s="121">
        <v>87</v>
      </c>
      <c r="J35" s="121">
        <v>80</v>
      </c>
      <c r="K35" s="119">
        <f t="shared" si="0"/>
        <v>167</v>
      </c>
      <c r="L35" s="122">
        <v>4</v>
      </c>
    </row>
    <row r="36" spans="2:12" ht="15">
      <c r="B36" s="119" t="s">
        <v>286</v>
      </c>
      <c r="C36" s="118" t="s">
        <v>83</v>
      </c>
      <c r="D36" s="118" t="s">
        <v>10</v>
      </c>
      <c r="E36" s="121"/>
      <c r="F36" s="121"/>
      <c r="G36" s="121"/>
      <c r="H36" s="121"/>
      <c r="I36" s="121">
        <v>87</v>
      </c>
      <c r="J36" s="121">
        <v>91</v>
      </c>
      <c r="K36" s="119">
        <f t="shared" si="0"/>
        <v>178</v>
      </c>
      <c r="L36" s="122">
        <v>7</v>
      </c>
    </row>
    <row r="37" spans="2:12" ht="15">
      <c r="B37" s="119" t="s">
        <v>287</v>
      </c>
      <c r="C37" s="118" t="s">
        <v>300</v>
      </c>
      <c r="D37" s="118" t="s">
        <v>282</v>
      </c>
      <c r="E37" s="121"/>
      <c r="F37" s="121"/>
      <c r="G37" s="121"/>
      <c r="H37" s="121"/>
      <c r="I37" s="121">
        <v>87</v>
      </c>
      <c r="J37" s="121">
        <v>81</v>
      </c>
      <c r="K37" s="119">
        <f t="shared" si="0"/>
        <v>168</v>
      </c>
      <c r="L37" s="122">
        <v>3</v>
      </c>
    </row>
    <row r="39" ht="14.25">
      <c r="I39" t="s">
        <v>291</v>
      </c>
    </row>
  </sheetData>
  <sheetProtection/>
  <mergeCells count="3">
    <mergeCell ref="B2:E2"/>
    <mergeCell ref="B4:E4"/>
    <mergeCell ref="B5:E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F61"/>
  <sheetViews>
    <sheetView zoomScalePageLayoutView="0" workbookViewId="0" topLeftCell="A1">
      <selection activeCell="D25" sqref="D25"/>
    </sheetView>
  </sheetViews>
  <sheetFormatPr defaultColWidth="9.140625" defaultRowHeight="15"/>
  <cols>
    <col min="1" max="1" width="1.57421875" style="0" customWidth="1"/>
    <col min="2" max="2" width="4.00390625" style="0" customWidth="1"/>
    <col min="3" max="3" width="20.28125" style="0" customWidth="1"/>
    <col min="4" max="4" width="17.8515625" style="0" customWidth="1"/>
  </cols>
  <sheetData>
    <row r="2" spans="2:5" ht="14.25">
      <c r="B2" s="194" t="s">
        <v>363</v>
      </c>
      <c r="C2" s="206"/>
      <c r="D2" s="206"/>
      <c r="E2" s="206"/>
    </row>
    <row r="3" ht="14.25">
      <c r="B3" s="96" t="s">
        <v>364</v>
      </c>
    </row>
    <row r="4" spans="2:5" ht="14.25">
      <c r="B4" s="195" t="s">
        <v>365</v>
      </c>
      <c r="C4" s="207"/>
      <c r="D4" s="207"/>
      <c r="E4" s="207"/>
    </row>
    <row r="5" spans="2:5" ht="14.25">
      <c r="B5" s="195" t="s">
        <v>301</v>
      </c>
      <c r="C5" s="207"/>
      <c r="D5" s="207"/>
      <c r="E5" s="207"/>
    </row>
    <row r="6" spans="2:6" ht="14.25">
      <c r="B6" s="208" t="s">
        <v>51</v>
      </c>
      <c r="C6" s="208"/>
      <c r="E6" s="94" t="s">
        <v>52</v>
      </c>
      <c r="F6" s="95" t="s">
        <v>15</v>
      </c>
    </row>
    <row r="7" spans="2:3" ht="14.25">
      <c r="B7" s="208"/>
      <c r="C7" s="208"/>
    </row>
    <row r="8" spans="2:6" ht="14.25">
      <c r="B8" s="197" t="s">
        <v>24</v>
      </c>
      <c r="C8" s="188" t="s">
        <v>308</v>
      </c>
      <c r="D8" s="28" t="s">
        <v>238</v>
      </c>
      <c r="E8" s="99"/>
      <c r="F8" s="100"/>
    </row>
    <row r="9" spans="2:6" ht="14.25">
      <c r="B9" s="198"/>
      <c r="C9" s="201"/>
      <c r="D9" s="28" t="s">
        <v>309</v>
      </c>
      <c r="E9" s="99"/>
      <c r="F9" s="100"/>
    </row>
    <row r="10" spans="2:6" ht="14.25">
      <c r="B10" s="199"/>
      <c r="C10" s="202"/>
      <c r="D10" s="30" t="s">
        <v>269</v>
      </c>
      <c r="E10" s="99"/>
      <c r="F10" s="100"/>
    </row>
    <row r="11" spans="5:6" ht="14.25">
      <c r="E11" s="6">
        <f>SUM(E8+E9+E10)</f>
        <v>0</v>
      </c>
      <c r="F11" s="6">
        <f>SUM(F8+F9+F10)</f>
        <v>0</v>
      </c>
    </row>
    <row r="13" spans="2:6" ht="14.25">
      <c r="B13" s="197" t="s">
        <v>26</v>
      </c>
      <c r="C13" s="200" t="s">
        <v>27</v>
      </c>
      <c r="D13" s="158" t="s">
        <v>237</v>
      </c>
      <c r="E13" s="99"/>
      <c r="F13" s="100"/>
    </row>
    <row r="14" spans="2:6" ht="14.25">
      <c r="B14" s="198"/>
      <c r="C14" s="201"/>
      <c r="D14" s="158" t="s">
        <v>266</v>
      </c>
      <c r="E14" s="99"/>
      <c r="F14" s="100"/>
    </row>
    <row r="15" spans="2:6" ht="14.25">
      <c r="B15" s="199"/>
      <c r="C15" s="202"/>
      <c r="D15" s="28" t="s">
        <v>310</v>
      </c>
      <c r="E15" s="99"/>
      <c r="F15" s="100"/>
    </row>
    <row r="16" spans="5:6" ht="14.25">
      <c r="E16" s="6">
        <f>SUM(E13+E14+E15)</f>
        <v>0</v>
      </c>
      <c r="F16" s="6">
        <f>SUM(F13+F14+F15)</f>
        <v>0</v>
      </c>
    </row>
    <row r="18" spans="2:6" ht="14.25">
      <c r="B18" s="197" t="s">
        <v>28</v>
      </c>
      <c r="C18" s="200" t="s">
        <v>293</v>
      </c>
      <c r="D18" s="28" t="s">
        <v>347</v>
      </c>
      <c r="E18" s="99"/>
      <c r="F18" s="100"/>
    </row>
    <row r="19" spans="2:6" ht="14.25">
      <c r="B19" s="198"/>
      <c r="C19" s="201"/>
      <c r="D19" s="28" t="s">
        <v>239</v>
      </c>
      <c r="E19" s="99"/>
      <c r="F19" s="100"/>
    </row>
    <row r="20" spans="2:6" ht="14.25">
      <c r="B20" s="199"/>
      <c r="C20" s="202"/>
      <c r="D20" s="28" t="s">
        <v>240</v>
      </c>
      <c r="E20" s="99"/>
      <c r="F20" s="100"/>
    </row>
    <row r="21" spans="5:6" ht="14.25">
      <c r="E21" s="6">
        <f>SUM(E18+E19+E20)</f>
        <v>0</v>
      </c>
      <c r="F21" s="6">
        <f>SUM(F18+F19+F20)</f>
        <v>0</v>
      </c>
    </row>
    <row r="22" spans="5:6" ht="14.25">
      <c r="E22" s="101"/>
      <c r="F22" s="102"/>
    </row>
    <row r="23" spans="2:6" ht="15">
      <c r="B23" s="197" t="s">
        <v>29</v>
      </c>
      <c r="C23" s="200" t="s">
        <v>294</v>
      </c>
      <c r="D23" s="118" t="s">
        <v>66</v>
      </c>
      <c r="E23" s="99"/>
      <c r="F23" s="100"/>
    </row>
    <row r="24" spans="2:6" ht="14.25">
      <c r="B24" s="198"/>
      <c r="C24" s="201"/>
      <c r="D24" s="30" t="s">
        <v>130</v>
      </c>
      <c r="E24" s="99"/>
      <c r="F24" s="100"/>
    </row>
    <row r="25" spans="2:6" ht="14.25">
      <c r="B25" s="199"/>
      <c r="C25" s="202"/>
      <c r="D25" s="28" t="s">
        <v>259</v>
      </c>
      <c r="E25" s="99"/>
      <c r="F25" s="100"/>
    </row>
    <row r="26" spans="2:6" ht="14.25">
      <c r="B26" s="104"/>
      <c r="E26" s="6">
        <f>SUM(E23+E24+E25)</f>
        <v>0</v>
      </c>
      <c r="F26" s="6">
        <f>SUM(F23+F24+F25)</f>
        <v>0</v>
      </c>
    </row>
    <row r="27" spans="5:6" ht="14.25">
      <c r="E27" s="101"/>
      <c r="F27" s="102"/>
    </row>
    <row r="28" spans="2:6" ht="14.25">
      <c r="B28" s="197" t="s">
        <v>30</v>
      </c>
      <c r="C28" s="200" t="s">
        <v>268</v>
      </c>
      <c r="D28" s="30" t="s">
        <v>306</v>
      </c>
      <c r="E28" s="99"/>
      <c r="F28" s="100"/>
    </row>
    <row r="29" spans="2:6" ht="14.25">
      <c r="B29" s="198"/>
      <c r="C29" s="201"/>
      <c r="D29" s="30" t="s">
        <v>305</v>
      </c>
      <c r="E29" s="99"/>
      <c r="F29" s="100"/>
    </row>
    <row r="30" spans="2:6" ht="14.25">
      <c r="B30" s="199"/>
      <c r="C30" s="202"/>
      <c r="D30" s="28" t="s">
        <v>193</v>
      </c>
      <c r="E30" s="99"/>
      <c r="F30" s="100"/>
    </row>
    <row r="31" spans="5:6" ht="14.25">
      <c r="E31" s="6">
        <f>SUM(E28+E29+E30)</f>
        <v>0</v>
      </c>
      <c r="F31" s="6">
        <f>SUM(F28+F29+F30)</f>
        <v>0</v>
      </c>
    </row>
    <row r="32" spans="5:6" ht="14.25">
      <c r="E32" s="101"/>
      <c r="F32" s="102"/>
    </row>
    <row r="33" spans="2:6" ht="14.25">
      <c r="B33" s="197" t="s">
        <v>31</v>
      </c>
      <c r="C33" s="200" t="s">
        <v>33</v>
      </c>
      <c r="D33" s="28" t="s">
        <v>346</v>
      </c>
      <c r="E33" s="99"/>
      <c r="F33" s="100"/>
    </row>
    <row r="34" spans="2:6" ht="14.25">
      <c r="B34" s="198"/>
      <c r="C34" s="201"/>
      <c r="D34" s="30" t="s">
        <v>254</v>
      </c>
      <c r="E34" s="99"/>
      <c r="F34" s="100"/>
    </row>
    <row r="35" spans="2:6" ht="14.25">
      <c r="B35" s="199"/>
      <c r="C35" s="202"/>
      <c r="D35" s="34" t="s">
        <v>85</v>
      </c>
      <c r="E35" s="99"/>
      <c r="F35" s="100"/>
    </row>
    <row r="36" spans="5:6" ht="14.25">
      <c r="E36" s="6">
        <f>SUM(E33+E34+E35)</f>
        <v>0</v>
      </c>
      <c r="F36" s="6">
        <f>SUM(F33+F34+F35)</f>
        <v>0</v>
      </c>
    </row>
    <row r="37" spans="5:6" ht="14.25">
      <c r="E37" s="101"/>
      <c r="F37" s="102"/>
    </row>
    <row r="38" spans="2:6" ht="14.25">
      <c r="B38" s="185" t="s">
        <v>32</v>
      </c>
      <c r="C38" s="188" t="s">
        <v>303</v>
      </c>
      <c r="D38" s="28" t="s">
        <v>132</v>
      </c>
      <c r="E38" s="99"/>
      <c r="F38" s="100"/>
    </row>
    <row r="39" spans="2:6" ht="14.25">
      <c r="B39" s="198"/>
      <c r="C39" s="201"/>
      <c r="D39" s="28" t="s">
        <v>247</v>
      </c>
      <c r="E39" s="99"/>
      <c r="F39" s="100"/>
    </row>
    <row r="40" spans="2:6" ht="14.25">
      <c r="B40" s="199"/>
      <c r="C40" s="202"/>
      <c r="D40" s="30" t="s">
        <v>304</v>
      </c>
      <c r="E40" s="99"/>
      <c r="F40" s="100"/>
    </row>
    <row r="41" spans="2:6" ht="14.25">
      <c r="B41" s="104"/>
      <c r="E41" s="6">
        <f>SUM(E38+E39+E40)</f>
        <v>0</v>
      </c>
      <c r="F41" s="6">
        <f>SUM(F38+F39+F40)</f>
        <v>0</v>
      </c>
    </row>
    <row r="43" spans="2:6" ht="14.25">
      <c r="B43" s="185" t="s">
        <v>34</v>
      </c>
      <c r="C43" s="188" t="s">
        <v>311</v>
      </c>
      <c r="D43" s="28" t="s">
        <v>162</v>
      </c>
      <c r="E43" s="99"/>
      <c r="F43" s="100"/>
    </row>
    <row r="44" spans="2:6" ht="14.25">
      <c r="B44" s="198"/>
      <c r="C44" s="201"/>
      <c r="D44" s="28" t="s">
        <v>133</v>
      </c>
      <c r="E44" s="99"/>
      <c r="F44" s="100"/>
    </row>
    <row r="45" spans="2:6" ht="14.25">
      <c r="B45" s="199"/>
      <c r="C45" s="202"/>
      <c r="D45" s="30" t="s">
        <v>242</v>
      </c>
      <c r="E45" s="99"/>
      <c r="F45" s="100"/>
    </row>
    <row r="46" spans="5:6" ht="14.25">
      <c r="E46" s="6">
        <f>SUM(E43+E44+E45)</f>
        <v>0</v>
      </c>
      <c r="F46" s="6">
        <f>SUM(F43+F44+F45)</f>
        <v>0</v>
      </c>
    </row>
    <row r="48" spans="2:6" ht="14.25">
      <c r="B48" s="185" t="s">
        <v>35</v>
      </c>
      <c r="C48" s="188" t="s">
        <v>312</v>
      </c>
      <c r="D48" s="28" t="s">
        <v>56</v>
      </c>
      <c r="E48" s="99"/>
      <c r="F48" s="100"/>
    </row>
    <row r="49" spans="2:6" ht="14.25">
      <c r="B49" s="198"/>
      <c r="C49" s="201"/>
      <c r="D49" s="28" t="s">
        <v>313</v>
      </c>
      <c r="E49" s="99"/>
      <c r="F49" s="100"/>
    </row>
    <row r="50" spans="2:6" ht="14.25">
      <c r="B50" s="199"/>
      <c r="C50" s="202"/>
      <c r="D50" s="30" t="s">
        <v>314</v>
      </c>
      <c r="E50" s="99"/>
      <c r="F50" s="100"/>
    </row>
    <row r="51" spans="5:6" ht="14.25">
      <c r="E51" s="6">
        <f>SUM(E48+E49+E50)</f>
        <v>0</v>
      </c>
      <c r="F51" s="6">
        <f>SUM(F48+F49+F50)</f>
        <v>0</v>
      </c>
    </row>
    <row r="53" spans="2:6" ht="15">
      <c r="B53" s="185" t="s">
        <v>36</v>
      </c>
      <c r="C53" s="188" t="s">
        <v>297</v>
      </c>
      <c r="D53" s="118" t="s">
        <v>307</v>
      </c>
      <c r="E53" s="99"/>
      <c r="F53" s="100"/>
    </row>
    <row r="54" spans="2:6" ht="14.25">
      <c r="B54" s="198"/>
      <c r="C54" s="201"/>
      <c r="D54" s="30" t="s">
        <v>262</v>
      </c>
      <c r="E54" s="99"/>
      <c r="F54" s="100"/>
    </row>
    <row r="55" spans="2:6" ht="14.25">
      <c r="B55" s="199"/>
      <c r="C55" s="202"/>
      <c r="D55" s="28" t="s">
        <v>55</v>
      </c>
      <c r="E55" s="99"/>
      <c r="F55" s="100"/>
    </row>
    <row r="56" spans="2:6" ht="14.25">
      <c r="B56" s="104"/>
      <c r="E56" s="6">
        <f>SUM(E53+E54+E55)</f>
        <v>0</v>
      </c>
      <c r="F56" s="6">
        <f>SUM(F53+F54+F55)</f>
        <v>0</v>
      </c>
    </row>
    <row r="58" spans="2:6" ht="15">
      <c r="B58" s="185" t="s">
        <v>37</v>
      </c>
      <c r="C58" s="188" t="s">
        <v>298</v>
      </c>
      <c r="D58" s="118" t="s">
        <v>277</v>
      </c>
      <c r="E58" s="99"/>
      <c r="F58" s="100"/>
    </row>
    <row r="59" spans="2:6" ht="14.25">
      <c r="B59" s="198"/>
      <c r="C59" s="201"/>
      <c r="D59" s="30" t="s">
        <v>290</v>
      </c>
      <c r="E59" s="99"/>
      <c r="F59" s="100"/>
    </row>
    <row r="60" spans="2:6" ht="14.25">
      <c r="B60" s="199"/>
      <c r="C60" s="202"/>
      <c r="D60" s="28" t="s">
        <v>289</v>
      </c>
      <c r="E60" s="99"/>
      <c r="F60" s="100"/>
    </row>
    <row r="61" spans="2:6" ht="14.25">
      <c r="B61" s="104"/>
      <c r="E61" s="6">
        <f>SUM(E58+E59+E60)</f>
        <v>0</v>
      </c>
      <c r="F61" s="6">
        <f>SUM(F58+F59+F60)</f>
        <v>0</v>
      </c>
    </row>
  </sheetData>
  <sheetProtection/>
  <mergeCells count="27">
    <mergeCell ref="B58:B60"/>
    <mergeCell ref="C48:C50"/>
    <mergeCell ref="B43:B45"/>
    <mergeCell ref="C53:C55"/>
    <mergeCell ref="B48:B50"/>
    <mergeCell ref="C58:C60"/>
    <mergeCell ref="B53:B55"/>
    <mergeCell ref="C43:C45"/>
    <mergeCell ref="C33:C35"/>
    <mergeCell ref="B33:B35"/>
    <mergeCell ref="C23:C25"/>
    <mergeCell ref="B13:B15"/>
    <mergeCell ref="C18:C20"/>
    <mergeCell ref="B18:B20"/>
    <mergeCell ref="C13:C15"/>
    <mergeCell ref="B23:B25"/>
    <mergeCell ref="B28:B30"/>
    <mergeCell ref="C8:C10"/>
    <mergeCell ref="B38:B40"/>
    <mergeCell ref="C38:C40"/>
    <mergeCell ref="B2:E2"/>
    <mergeCell ref="B4:E4"/>
    <mergeCell ref="B5:E5"/>
    <mergeCell ref="B6:C6"/>
    <mergeCell ref="B7:C7"/>
    <mergeCell ref="B8:B10"/>
    <mergeCell ref="C28:C3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Horst</dc:creator>
  <cp:keywords/>
  <dc:description/>
  <cp:lastModifiedBy>Uporabnik</cp:lastModifiedBy>
  <cp:lastPrinted>2014-03-31T06:42:05Z</cp:lastPrinted>
  <dcterms:created xsi:type="dcterms:W3CDTF">2013-11-21T11:00:31Z</dcterms:created>
  <dcterms:modified xsi:type="dcterms:W3CDTF">2016-11-05T17:27:55Z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