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15480" windowHeight="7815" activeTab="9"/>
  </bookViews>
  <sheets>
    <sheet name="SKUPNOEkipno" sheetId="1" r:id="rId1"/>
    <sheet name="SKUPNO Posamezno" sheetId="2" r:id="rId2"/>
    <sheet name="1.E" sheetId="3" r:id="rId3"/>
    <sheet name="1.P" sheetId="4" r:id="rId4"/>
    <sheet name="2.E" sheetId="13" r:id="rId5"/>
    <sheet name="2.P" sheetId="12" r:id="rId6"/>
    <sheet name="3.E" sheetId="15" r:id="rId7"/>
    <sheet name="3.P" sheetId="14" r:id="rId8"/>
    <sheet name="4.E" sheetId="17" r:id="rId9"/>
    <sheet name="4.P" sheetId="16" r:id="rId10"/>
    <sheet name="5.E" sheetId="18" r:id="rId11"/>
    <sheet name="5.P" sheetId="19" r:id="rId12"/>
    <sheet name="6.E" sheetId="21" r:id="rId13"/>
    <sheet name="6.P" sheetId="20" r:id="rId14"/>
    <sheet name="Best Ekipno" sheetId="9" r:id="rId15"/>
    <sheet name="Best Posamezno" sheetId="10" r:id="rId16"/>
    <sheet name="podatki" sheetId="11" r:id="rId17"/>
    <sheet name="List1" sheetId="22" r:id="rId18"/>
  </sheets>
  <definedNames>
    <definedName name="_xlnm.Print_Area" localSheetId="2">'1.E'!$B$1:$H$66</definedName>
    <definedName name="_xlnm.Print_Area" localSheetId="1">'SKUPNO Posamezno'!$A$2:$Q$50</definedName>
  </definedNames>
  <calcPr calcId="125725"/>
</workbook>
</file>

<file path=xl/calcChain.xml><?xml version="1.0" encoding="utf-8"?>
<calcChain xmlns="http://schemas.openxmlformats.org/spreadsheetml/2006/main">
  <c r="L52" i="16"/>
  <c r="L51"/>
  <c r="L41"/>
  <c r="L33"/>
  <c r="Q66" i="2"/>
  <c r="P66"/>
  <c r="A66"/>
  <c r="Q59"/>
  <c r="P59"/>
  <c r="A65"/>
  <c r="Q61"/>
  <c r="P61"/>
  <c r="A64"/>
  <c r="F47" i="17"/>
  <c r="E47"/>
  <c r="F36"/>
  <c r="E36"/>
  <c r="F59"/>
  <c r="E59"/>
  <c r="F65"/>
  <c r="E65"/>
  <c r="Q58" i="2"/>
  <c r="P58"/>
  <c r="A54"/>
  <c r="A55"/>
  <c r="A56"/>
  <c r="A57"/>
  <c r="A58"/>
  <c r="A59"/>
  <c r="A60"/>
  <c r="A61"/>
  <c r="A62"/>
  <c r="L29" i="14"/>
  <c r="Q34" i="22"/>
  <c r="P34"/>
  <c r="Q33"/>
  <c r="P33"/>
  <c r="Q32"/>
  <c r="P32"/>
  <c r="Q31"/>
  <c r="P31"/>
  <c r="Q30"/>
  <c r="P30"/>
  <c r="Q29"/>
  <c r="P29"/>
  <c r="Q28"/>
  <c r="P28"/>
  <c r="K26"/>
  <c r="K25"/>
  <c r="K24"/>
  <c r="K23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  <c r="P9" i="2"/>
  <c r="Q9"/>
  <c r="P10"/>
  <c r="Q10"/>
  <c r="P12"/>
  <c r="Q12"/>
  <c r="P11"/>
  <c r="Q11"/>
  <c r="P13"/>
  <c r="Q13"/>
  <c r="P14"/>
  <c r="Q14"/>
  <c r="P41"/>
  <c r="Q41"/>
  <c r="P17"/>
  <c r="Q17"/>
  <c r="P20"/>
  <c r="Q20"/>
  <c r="P18"/>
  <c r="Q18"/>
  <c r="P19"/>
  <c r="Q19"/>
  <c r="P21"/>
  <c r="Q21"/>
  <c r="P22"/>
  <c r="Q22"/>
  <c r="P24"/>
  <c r="Q24"/>
  <c r="P25"/>
  <c r="Q25"/>
  <c r="P28"/>
  <c r="Q28"/>
  <c r="P47"/>
  <c r="Q47"/>
  <c r="P29"/>
  <c r="Q29"/>
  <c r="P30"/>
  <c r="Q30"/>
  <c r="P31"/>
  <c r="Q31"/>
  <c r="P32"/>
  <c r="Q32"/>
  <c r="P34"/>
  <c r="Q34"/>
  <c r="P35"/>
  <c r="Q35"/>
  <c r="P36"/>
  <c r="Q36"/>
  <c r="P37"/>
  <c r="Q37"/>
  <c r="P15"/>
  <c r="Q15"/>
  <c r="P39"/>
  <c r="Q39"/>
  <c r="P16"/>
  <c r="Q16"/>
  <c r="P23"/>
  <c r="Q23"/>
  <c r="P42"/>
  <c r="Q42"/>
  <c r="P43"/>
  <c r="Q43"/>
  <c r="P44"/>
  <c r="Q44"/>
  <c r="P45"/>
  <c r="Q45"/>
  <c r="P26"/>
  <c r="Q26"/>
  <c r="P27"/>
  <c r="Q27"/>
  <c r="P48"/>
  <c r="Q48"/>
  <c r="P46"/>
  <c r="Q46"/>
  <c r="P51"/>
  <c r="Q51"/>
  <c r="P33"/>
  <c r="Q33"/>
  <c r="P49"/>
  <c r="Q49"/>
  <c r="P38"/>
  <c r="Q38"/>
  <c r="P55"/>
  <c r="Q55"/>
  <c r="P56"/>
  <c r="Q56"/>
  <c r="P40"/>
  <c r="Q40"/>
  <c r="P57"/>
  <c r="Q57"/>
  <c r="P50"/>
  <c r="Q50"/>
  <c r="P60"/>
  <c r="Q60"/>
  <c r="P52"/>
  <c r="Q52"/>
  <c r="P62"/>
  <c r="Q62"/>
  <c r="P63"/>
  <c r="Q63"/>
  <c r="P53"/>
  <c r="Q53"/>
  <c r="P64"/>
  <c r="Q64"/>
  <c r="P65"/>
  <c r="Q65"/>
  <c r="P54"/>
  <c r="Q54"/>
  <c r="L43" i="14"/>
  <c r="L39"/>
  <c r="L33"/>
  <c r="L42"/>
  <c r="L24"/>
  <c r="L31"/>
  <c r="L19"/>
  <c r="L16"/>
  <c r="L9"/>
  <c r="L12"/>
  <c r="L45"/>
  <c r="L48"/>
  <c r="L49"/>
  <c r="L46"/>
  <c r="L47"/>
  <c r="L26"/>
  <c r="L41"/>
  <c r="L37"/>
  <c r="L40"/>
  <c r="L36"/>
  <c r="L44"/>
  <c r="L34"/>
  <c r="L38"/>
  <c r="L35"/>
  <c r="L23"/>
  <c r="L18"/>
  <c r="L21"/>
  <c r="L28"/>
  <c r="L17"/>
  <c r="L22"/>
  <c r="L30"/>
  <c r="L20"/>
  <c r="L27"/>
  <c r="L32"/>
  <c r="L25"/>
  <c r="L15"/>
  <c r="L11"/>
  <c r="L14"/>
  <c r="L10"/>
  <c r="L13"/>
  <c r="L8"/>
  <c r="L50" i="16"/>
  <c r="L48"/>
  <c r="L36"/>
  <c r="L42"/>
  <c r="L38"/>
  <c r="L26"/>
  <c r="L35"/>
  <c r="L18"/>
  <c r="L15"/>
  <c r="L9"/>
  <c r="L11"/>
  <c r="L47"/>
  <c r="L49"/>
  <c r="L44"/>
  <c r="L43"/>
  <c r="L45"/>
  <c r="L46"/>
  <c r="L40"/>
  <c r="L37"/>
  <c r="L32"/>
  <c r="L34"/>
  <c r="L31"/>
  <c r="L27"/>
  <c r="L30"/>
  <c r="L39"/>
  <c r="L17"/>
  <c r="L25"/>
  <c r="L23"/>
  <c r="L29"/>
  <c r="L21"/>
  <c r="L22"/>
  <c r="L28"/>
  <c r="L20"/>
  <c r="L19"/>
  <c r="L14"/>
  <c r="L24"/>
  <c r="L10"/>
  <c r="L12"/>
  <c r="L13"/>
  <c r="L16"/>
  <c r="L8"/>
  <c r="L67" i="19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68" i="20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4" i="12"/>
  <c r="L42"/>
  <c r="L41"/>
  <c r="L39"/>
  <c r="L19"/>
  <c r="L51"/>
  <c r="L26"/>
  <c r="L43"/>
  <c r="L12"/>
  <c r="L27"/>
  <c r="L38"/>
  <c r="L40"/>
  <c r="L45"/>
  <c r="L46"/>
  <c r="L48"/>
  <c r="L50"/>
  <c r="F46" i="13"/>
  <c r="E46"/>
  <c r="L45" i="4"/>
  <c r="L41"/>
  <c r="L35"/>
  <c r="L14"/>
  <c r="F27" i="3"/>
  <c r="E27"/>
  <c r="F31" i="15"/>
  <c r="E31"/>
  <c r="F56"/>
  <c r="E56"/>
  <c r="F51"/>
  <c r="E51"/>
  <c r="F36"/>
  <c r="E36"/>
  <c r="F21"/>
  <c r="E21"/>
  <c r="F16"/>
  <c r="E16"/>
  <c r="F41"/>
  <c r="E41"/>
  <c r="F26"/>
  <c r="E26"/>
  <c r="F11"/>
  <c r="E11"/>
  <c r="F46"/>
  <c r="E46"/>
  <c r="L9" i="20"/>
  <c r="L42"/>
  <c r="L43"/>
  <c r="L41"/>
  <c r="L40"/>
  <c r="F57" i="21"/>
  <c r="E57"/>
  <c r="E20" i="18"/>
  <c r="E10"/>
  <c r="F51"/>
  <c r="E51"/>
  <c r="L49" i="12"/>
  <c r="P19" i="1"/>
  <c r="O19"/>
  <c r="P13"/>
  <c r="O13"/>
  <c r="L48" i="4"/>
  <c r="L18"/>
  <c r="L38"/>
  <c r="L49"/>
  <c r="L33"/>
  <c r="L24"/>
  <c r="L36"/>
  <c r="L30"/>
  <c r="L20"/>
  <c r="F51" i="13"/>
  <c r="E51"/>
  <c r="F36"/>
  <c r="E36"/>
  <c r="F21"/>
  <c r="E21"/>
  <c r="L14" i="12"/>
  <c r="L20"/>
  <c r="F52" i="3"/>
  <c r="E52"/>
  <c r="F47"/>
  <c r="E47"/>
  <c r="F17"/>
  <c r="E17"/>
  <c r="E37"/>
  <c r="F47" i="21"/>
  <c r="E47"/>
  <c r="F52"/>
  <c r="E52"/>
  <c r="F21"/>
  <c r="E21"/>
  <c r="F41"/>
  <c r="E41"/>
  <c r="F31"/>
  <c r="E31"/>
  <c r="F36"/>
  <c r="E36"/>
  <c r="F11"/>
  <c r="E11"/>
  <c r="F16"/>
  <c r="E16"/>
  <c r="F26"/>
  <c r="E26"/>
  <c r="F30" i="18"/>
  <c r="E30"/>
  <c r="F45"/>
  <c r="E45"/>
  <c r="F35"/>
  <c r="E35"/>
  <c r="F40"/>
  <c r="E40"/>
  <c r="F25"/>
  <c r="E25"/>
  <c r="F15"/>
  <c r="E15"/>
  <c r="F20"/>
  <c r="F10"/>
  <c r="F53" i="17"/>
  <c r="E53"/>
  <c r="F31"/>
  <c r="E31"/>
  <c r="F11"/>
  <c r="E11"/>
  <c r="F41"/>
  <c r="E41"/>
  <c r="F26"/>
  <c r="E26"/>
  <c r="F16"/>
  <c r="E16"/>
  <c r="F21"/>
  <c r="E21"/>
  <c r="F56" i="13"/>
  <c r="E56"/>
  <c r="F26"/>
  <c r="E26"/>
  <c r="F31"/>
  <c r="E31"/>
  <c r="F41"/>
  <c r="E41"/>
  <c r="F16"/>
  <c r="E16"/>
  <c r="F11"/>
  <c r="E11"/>
  <c r="L35" i="20"/>
  <c r="L34"/>
  <c r="L39"/>
  <c r="L29"/>
  <c r="L32"/>
  <c r="L33"/>
  <c r="L26"/>
  <c r="L38"/>
  <c r="L23"/>
  <c r="L36"/>
  <c r="L27"/>
  <c r="L13"/>
  <c r="L30"/>
  <c r="L28"/>
  <c r="L37"/>
  <c r="L20"/>
  <c r="L31"/>
  <c r="L22"/>
  <c r="L19"/>
  <c r="L15"/>
  <c r="L24"/>
  <c r="L25"/>
  <c r="L17"/>
  <c r="L18"/>
  <c r="L14"/>
  <c r="L21"/>
  <c r="L16"/>
  <c r="L12"/>
  <c r="L11"/>
  <c r="L10"/>
  <c r="P14" i="1"/>
  <c r="O14"/>
  <c r="O17"/>
  <c r="O15"/>
  <c r="O18"/>
  <c r="O12"/>
  <c r="O16"/>
  <c r="O9"/>
  <c r="O8"/>
  <c r="O10"/>
  <c r="O11"/>
  <c r="P17"/>
  <c r="P15"/>
  <c r="P18"/>
  <c r="P12"/>
  <c r="P16"/>
  <c r="P9"/>
  <c r="P8"/>
  <c r="P10"/>
  <c r="P11"/>
  <c r="A11" i="2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L9" i="12"/>
  <c r="L34"/>
  <c r="L25"/>
  <c r="L47"/>
  <c r="L35"/>
  <c r="L33"/>
  <c r="L36"/>
  <c r="L16"/>
  <c r="L32"/>
  <c r="L24"/>
  <c r="L37"/>
  <c r="L21"/>
  <c r="L30"/>
  <c r="L15"/>
  <c r="L28"/>
  <c r="L23"/>
  <c r="L29"/>
  <c r="L31"/>
  <c r="L18"/>
  <c r="L13"/>
  <c r="L17"/>
  <c r="L22"/>
  <c r="L10"/>
  <c r="L11"/>
  <c r="L8"/>
  <c r="L23" i="3"/>
  <c r="K23"/>
  <c r="F42"/>
  <c r="E42"/>
  <c r="F37"/>
  <c r="F32"/>
  <c r="E32"/>
  <c r="F12"/>
  <c r="E12"/>
  <c r="F22"/>
  <c r="E22"/>
  <c r="L47" i="4"/>
  <c r="L25"/>
  <c r="L9"/>
  <c r="L8"/>
  <c r="L40"/>
  <c r="L17"/>
  <c r="L22"/>
  <c r="L12"/>
  <c r="L39"/>
  <c r="L15"/>
  <c r="L29"/>
  <c r="L11"/>
  <c r="L28"/>
  <c r="L10"/>
  <c r="L27"/>
  <c r="A9" i="2"/>
  <c r="L26" i="4"/>
  <c r="L16"/>
  <c r="L13"/>
  <c r="L44"/>
  <c r="L32"/>
  <c r="L34"/>
  <c r="L31"/>
  <c r="L21"/>
  <c r="L37"/>
  <c r="L23"/>
  <c r="L46"/>
  <c r="L19"/>
  <c r="L43"/>
  <c r="L42"/>
  <c r="A63" i="2"/>
</calcChain>
</file>

<file path=xl/sharedStrings.xml><?xml version="1.0" encoding="utf-8"?>
<sst xmlns="http://schemas.openxmlformats.org/spreadsheetml/2006/main" count="3541" uniqueCount="438">
  <si>
    <t>SK PTUJ A</t>
  </si>
  <si>
    <t xml:space="preserve">2. </t>
  </si>
  <si>
    <t xml:space="preserve">3. </t>
  </si>
  <si>
    <t xml:space="preserve">4. </t>
  </si>
  <si>
    <t xml:space="preserve">5. </t>
  </si>
  <si>
    <t xml:space="preserve">9. </t>
  </si>
  <si>
    <t xml:space="preserve">11. </t>
  </si>
  <si>
    <t xml:space="preserve">12. </t>
  </si>
  <si>
    <t>PLE ZALAEGERS. A</t>
  </si>
  <si>
    <t>SD J.KERENČIČ</t>
  </si>
  <si>
    <t>SD ALZAS</t>
  </si>
  <si>
    <t>REGION SÜD</t>
  </si>
  <si>
    <t>PLE ZALAEGERS. B</t>
  </si>
  <si>
    <t>centri</t>
  </si>
  <si>
    <t>Skupaj</t>
  </si>
  <si>
    <t>skupaj</t>
  </si>
  <si>
    <t>krogi</t>
  </si>
  <si>
    <t>1.</t>
  </si>
  <si>
    <t>2.</t>
  </si>
  <si>
    <t>SK PTUJ</t>
  </si>
  <si>
    <t>3.</t>
  </si>
  <si>
    <t>4.</t>
  </si>
  <si>
    <t>5.</t>
  </si>
  <si>
    <t>6.</t>
  </si>
  <si>
    <t>7.</t>
  </si>
  <si>
    <t>SD JURŠINCI</t>
  </si>
  <si>
    <t>8.</t>
  </si>
  <si>
    <t>9.</t>
  </si>
  <si>
    <t>10.</t>
  </si>
  <si>
    <t>11.</t>
  </si>
  <si>
    <t>12.</t>
  </si>
  <si>
    <t>13.</t>
  </si>
  <si>
    <t>15.</t>
  </si>
  <si>
    <t>16.</t>
  </si>
  <si>
    <t>18.</t>
  </si>
  <si>
    <t>19.</t>
  </si>
  <si>
    <t>20.</t>
  </si>
  <si>
    <t>21.</t>
  </si>
  <si>
    <t>23.</t>
  </si>
  <si>
    <t>32.</t>
  </si>
  <si>
    <t>33.</t>
  </si>
  <si>
    <t>34.</t>
  </si>
  <si>
    <t>35.</t>
  </si>
  <si>
    <t>EKIPNO</t>
  </si>
  <si>
    <t>SKUPAJ</t>
  </si>
  <si>
    <t>SD JOŽE  KERENČIČ</t>
  </si>
  <si>
    <t>SD  ŠTEFAN  KOVAČ</t>
  </si>
  <si>
    <t>Krasser Horst</t>
  </si>
  <si>
    <t>Venta Kevin</t>
  </si>
  <si>
    <t>1.serija</t>
  </si>
  <si>
    <t>2.serija</t>
  </si>
  <si>
    <t>3.serija</t>
  </si>
  <si>
    <t>4.serija</t>
  </si>
  <si>
    <t>5.serija</t>
  </si>
  <si>
    <t>6.serija</t>
  </si>
  <si>
    <t>Auprich Andreas</t>
  </si>
  <si>
    <t>SD  ALZAS</t>
  </si>
  <si>
    <t>Nemeth Ferenc</t>
  </si>
  <si>
    <t xml:space="preserve">14. </t>
  </si>
  <si>
    <t xml:space="preserve">17. </t>
  </si>
  <si>
    <t>Bognar Tamas</t>
  </si>
  <si>
    <t xml:space="preserve">22. </t>
  </si>
  <si>
    <t xml:space="preserve">24. </t>
  </si>
  <si>
    <t xml:space="preserve">25. </t>
  </si>
  <si>
    <t xml:space="preserve">26. </t>
  </si>
  <si>
    <t xml:space="preserve">27. </t>
  </si>
  <si>
    <t>Klöckl Heribert</t>
  </si>
  <si>
    <t xml:space="preserve">28. </t>
  </si>
  <si>
    <t xml:space="preserve">29. </t>
  </si>
  <si>
    <t xml:space="preserve">30. </t>
  </si>
  <si>
    <t xml:space="preserve">31. </t>
  </si>
  <si>
    <t>Turk Marijan</t>
  </si>
  <si>
    <t>Kostanjevec Zlatko</t>
  </si>
  <si>
    <t>Moleh Miroslav</t>
  </si>
  <si>
    <t>BEST   EKIPNO</t>
  </si>
  <si>
    <t>2009 - 2010</t>
  </si>
  <si>
    <t>7. Krog</t>
  </si>
  <si>
    <t>2010 - 2011</t>
  </si>
  <si>
    <t>2. Krog</t>
  </si>
  <si>
    <t>6. Krog</t>
  </si>
  <si>
    <t>4. Krog</t>
  </si>
  <si>
    <t>3. Krog</t>
  </si>
  <si>
    <t>2011 - 2012</t>
  </si>
  <si>
    <t>PLE ZALAEGERSZEG</t>
  </si>
  <si>
    <t>2012 - 2013</t>
  </si>
  <si>
    <t>COAL</t>
  </si>
  <si>
    <t>2005 - 2006</t>
  </si>
  <si>
    <t>1. Krog</t>
  </si>
  <si>
    <t>5. Krog</t>
  </si>
  <si>
    <t>2008 - 2009</t>
  </si>
  <si>
    <t>2007 - 2008</t>
  </si>
  <si>
    <t>2013 - 2014</t>
  </si>
  <si>
    <t xml:space="preserve"> PLE  ZALEGERSZEG</t>
  </si>
  <si>
    <t>2002 - 2003</t>
  </si>
  <si>
    <t>2006 - 2007</t>
  </si>
  <si>
    <t>ALZAS</t>
  </si>
  <si>
    <t>2003 - 2004</t>
  </si>
  <si>
    <t>Finale</t>
  </si>
  <si>
    <t>BEST    POSAMEZNO</t>
  </si>
  <si>
    <t>Simon Simonič (Jur.)</t>
  </si>
  <si>
    <t>2010 -2011</t>
  </si>
  <si>
    <t>7.Krog</t>
  </si>
  <si>
    <t>Simonič  Bostjan</t>
  </si>
  <si>
    <t>6.Krog</t>
  </si>
  <si>
    <t>Simonič  Simon</t>
  </si>
  <si>
    <t>2004 - 2005</t>
  </si>
  <si>
    <t>8. Krog</t>
  </si>
  <si>
    <t xml:space="preserve">2005 - 2006 </t>
  </si>
  <si>
    <t xml:space="preserve">2008 - 2009 </t>
  </si>
  <si>
    <t>Cofek Milan</t>
  </si>
  <si>
    <t>Hajdu Joszef</t>
  </si>
  <si>
    <t xml:space="preserve">2013 - 2014 </t>
  </si>
  <si>
    <t>Moleh Mirko</t>
  </si>
  <si>
    <t>Miholic Miran</t>
  </si>
  <si>
    <t xml:space="preserve">2003 - 2004 </t>
  </si>
  <si>
    <t>2000 - 2001</t>
  </si>
  <si>
    <t xml:space="preserve">2007 - 2008 </t>
  </si>
  <si>
    <t>Vesenjak Gregor</t>
  </si>
  <si>
    <t>Pompe Ernst</t>
  </si>
  <si>
    <t>Takač  Ivica</t>
  </si>
  <si>
    <t>Balaško Štefan</t>
  </si>
  <si>
    <t>Team</t>
  </si>
  <si>
    <t>Schiessplatz Adresse</t>
  </si>
  <si>
    <t xml:space="preserve"> Team email</t>
  </si>
  <si>
    <t xml:space="preserve">GPS </t>
  </si>
  <si>
    <t>Kontakt</t>
  </si>
  <si>
    <t>Telefon</t>
  </si>
  <si>
    <t>email</t>
  </si>
  <si>
    <t>Strelišče adresa</t>
  </si>
  <si>
    <t xml:space="preserve"> koordinata</t>
  </si>
  <si>
    <t>Person</t>
  </si>
  <si>
    <t xml:space="preserve">SD Juršinci </t>
  </si>
  <si>
    <t>2256 Jursinci</t>
  </si>
  <si>
    <t>sd.jursinci@gmail.com</t>
  </si>
  <si>
    <t>00386-31242346</t>
  </si>
  <si>
    <t>mirko.moleh@siol.net</t>
  </si>
  <si>
    <t>Juršinci</t>
  </si>
  <si>
    <t>Jursinci 3/B</t>
  </si>
  <si>
    <t>Pavlin Darko</t>
  </si>
  <si>
    <t>00386-41273124</t>
  </si>
  <si>
    <t>darko.pavlin@siol.net</t>
  </si>
  <si>
    <t>SLOVENIJA</t>
  </si>
  <si>
    <t xml:space="preserve">SD Jože Kerenčič </t>
  </si>
  <si>
    <t>2275 Miklavž pri Ormožu</t>
  </si>
  <si>
    <t>bojan.mir@amis.net</t>
  </si>
  <si>
    <t>Miklavž pri Ormožu</t>
  </si>
  <si>
    <t>Vinski Vrh 78.</t>
  </si>
  <si>
    <t>SD Kidričevo</t>
  </si>
  <si>
    <t>simonsimonic@gmail.com</t>
  </si>
  <si>
    <t>Simonič Simon</t>
  </si>
  <si>
    <t>Kidričevo</t>
  </si>
  <si>
    <t>Simonič Bostjan</t>
  </si>
  <si>
    <t>00386-40798866</t>
  </si>
  <si>
    <t>SD Turnišče</t>
  </si>
  <si>
    <t>balaskov@gmail.com</t>
  </si>
  <si>
    <t>Balasko Stefan</t>
  </si>
  <si>
    <t>00386-41257280</t>
  </si>
  <si>
    <t>Turnišče</t>
  </si>
  <si>
    <t>00386-59935843</t>
  </si>
  <si>
    <t>SK Ptuj</t>
  </si>
  <si>
    <t>2250 Ptuj</t>
  </si>
  <si>
    <t xml:space="preserve">info@skptuj.com </t>
  </si>
  <si>
    <t xml:space="preserve">Ptuj </t>
  </si>
  <si>
    <t>Čučkova ulica 8</t>
  </si>
  <si>
    <t xml:space="preserve"> Kostanjevec Zlatko </t>
  </si>
  <si>
    <t>00386-41433744</t>
  </si>
  <si>
    <t>zlatko.kostanjevec@gmail.com</t>
  </si>
  <si>
    <t xml:space="preserve">PLE Zalaegerszeg </t>
  </si>
  <si>
    <t>H-8900 Zalaegerszeg</t>
  </si>
  <si>
    <t>info@plezeg.hu</t>
  </si>
  <si>
    <t>N 46.84583</t>
  </si>
  <si>
    <t>Góra Balázs</t>
  </si>
  <si>
    <t>0036-309461447</t>
  </si>
  <si>
    <t>Zalaegerszeg</t>
  </si>
  <si>
    <t>Ebergényi út 45.</t>
  </si>
  <si>
    <t>E 16.81650</t>
  </si>
  <si>
    <t>Bognár Tamás</t>
  </si>
  <si>
    <t>0036-308985767</t>
  </si>
  <si>
    <t>bogtommy@gmail.com</t>
  </si>
  <si>
    <t>HUNGARY</t>
  </si>
  <si>
    <t>Szabó Béla</t>
  </si>
  <si>
    <t>0036-302370863</t>
  </si>
  <si>
    <t>szabob@mail.eol.hu</t>
  </si>
  <si>
    <t>SD Alzas</t>
  </si>
  <si>
    <t>40 000 Čakovec</t>
  </si>
  <si>
    <t>turkm@alzasalarms.com</t>
  </si>
  <si>
    <t xml:space="preserve">00385-98706162 </t>
  </si>
  <si>
    <t>turk@alzasalarms.com</t>
  </si>
  <si>
    <t>Čakovec</t>
  </si>
  <si>
    <t>Kalnička 58</t>
  </si>
  <si>
    <t>alzas@alzasalarms.com</t>
  </si>
  <si>
    <t>Petrović Miroslav</t>
  </si>
  <si>
    <t>00385-9824 014</t>
  </si>
  <si>
    <t>HRVATSKA</t>
  </si>
  <si>
    <t>Region Süd</t>
  </si>
  <si>
    <t>Raaba</t>
  </si>
  <si>
    <t>horst.krasser@gmx.net</t>
  </si>
  <si>
    <t>N47.01943</t>
  </si>
  <si>
    <t>0043-</t>
  </si>
  <si>
    <t>Austrija</t>
  </si>
  <si>
    <t>Josef Krainer str.12A</t>
  </si>
  <si>
    <t>E15.29497</t>
  </si>
  <si>
    <t>OSTEREICH</t>
  </si>
  <si>
    <t>ŠSK Coal</t>
  </si>
  <si>
    <t>9220 Lendva-Petišovci</t>
  </si>
  <si>
    <t>milan.cofek@siol.net</t>
  </si>
  <si>
    <t>00386-40707301</t>
  </si>
  <si>
    <t>Petišovci</t>
  </si>
  <si>
    <t>Nova ul. 1.</t>
  </si>
  <si>
    <t>SD Dornava</t>
  </si>
  <si>
    <t>2252 Dornava</t>
  </si>
  <si>
    <t>bruno.sincek@gmail.com</t>
  </si>
  <si>
    <t>Šincek Bruno</t>
  </si>
  <si>
    <t>00386-40900704</t>
  </si>
  <si>
    <t>Dornava</t>
  </si>
  <si>
    <t>Dornava 38</t>
  </si>
  <si>
    <t>SD Varstroj</t>
  </si>
  <si>
    <t>9220 Lendva</t>
  </si>
  <si>
    <t>sdvarstroj@amis.net</t>
  </si>
  <si>
    <t>Zver Stanko</t>
  </si>
  <si>
    <t>00386-41328399</t>
  </si>
  <si>
    <t>Lendava</t>
  </si>
  <si>
    <t>Indrustrijska u. 4.</t>
  </si>
  <si>
    <t>Tátrai Miklós</t>
  </si>
  <si>
    <t>Raušl Majda</t>
  </si>
  <si>
    <t>Simonič Boštjan</t>
  </si>
  <si>
    <t>Kralj Saša</t>
  </si>
  <si>
    <t>Takač Ivica</t>
  </si>
  <si>
    <t>Kolariĉ Božidar</t>
  </si>
  <si>
    <t>Trstenjak Alojz</t>
  </si>
  <si>
    <t>4-Krog</t>
  </si>
  <si>
    <t xml:space="preserve">2013 - 2014  </t>
  </si>
  <si>
    <t>2013 -2014</t>
  </si>
  <si>
    <t>Horvat Avgust</t>
  </si>
  <si>
    <t>36.</t>
  </si>
  <si>
    <t>37.</t>
  </si>
  <si>
    <t>38.</t>
  </si>
  <si>
    <t>39.</t>
  </si>
  <si>
    <t>Pučko Rok</t>
  </si>
  <si>
    <t>SD JURŠINCI A</t>
  </si>
  <si>
    <t>Gora Balazs</t>
  </si>
  <si>
    <t>Wankmuller Rene</t>
  </si>
  <si>
    <t>Wankmüller Rene</t>
  </si>
  <si>
    <t>Eiselt Harald</t>
  </si>
  <si>
    <t>Bokša Žan</t>
  </si>
  <si>
    <t>Stojak  Sašo</t>
  </si>
  <si>
    <t>Stojak Sašo</t>
  </si>
  <si>
    <t>PLE ZALAEGERSZEG  A</t>
  </si>
  <si>
    <t>Miholič Miran</t>
  </si>
  <si>
    <t>SD  ŠTEFAN KOVAČ</t>
  </si>
  <si>
    <t>14.</t>
  </si>
  <si>
    <t>17.</t>
  </si>
  <si>
    <t>22.</t>
  </si>
  <si>
    <t>Niemand Helmut</t>
  </si>
  <si>
    <t>24.</t>
  </si>
  <si>
    <t>25.</t>
  </si>
  <si>
    <t>26.</t>
  </si>
  <si>
    <t>Toth Enikö</t>
  </si>
  <si>
    <t>27.</t>
  </si>
  <si>
    <t>28.</t>
  </si>
  <si>
    <t>29.</t>
  </si>
  <si>
    <t>30.</t>
  </si>
  <si>
    <t>31.</t>
  </si>
  <si>
    <t>Ledinegg Karl</t>
  </si>
  <si>
    <t>Niemand Birgit</t>
  </si>
  <si>
    <t>Štefan Balaško</t>
  </si>
  <si>
    <t>SK ALZAS</t>
  </si>
  <si>
    <t>REGION SÜD A</t>
  </si>
  <si>
    <t>REGION SÜD  A</t>
  </si>
  <si>
    <t>REGION SÜD B</t>
  </si>
  <si>
    <t>PLE ZALAEGERS.</t>
  </si>
  <si>
    <t>Magyaros Attila</t>
  </si>
  <si>
    <t>SD Š. Kovač Turnišče</t>
  </si>
  <si>
    <t>Mlinarič Marko</t>
  </si>
  <si>
    <t>SD J.KERENČIČ A</t>
  </si>
  <si>
    <t>Bogša Žan</t>
  </si>
  <si>
    <t>Tatrai Miklós</t>
  </si>
  <si>
    <t>Árvai Arnold</t>
  </si>
  <si>
    <t>Kikelj Vugrinec Natalija</t>
  </si>
  <si>
    <t xml:space="preserve">Tóth Enikö  </t>
  </si>
  <si>
    <t>SD Štefan Kovač Turn.</t>
  </si>
  <si>
    <t>SD JURŠINCI  A</t>
  </si>
  <si>
    <t>PLE ZALAEGERSZEG  B</t>
  </si>
  <si>
    <t>Posamezno :</t>
  </si>
  <si>
    <t>2015 - 2016</t>
  </si>
  <si>
    <t>2015 -2016</t>
  </si>
  <si>
    <t>2014 - 2015</t>
  </si>
  <si>
    <t xml:space="preserve">2014 - 2015  </t>
  </si>
  <si>
    <t>Gora Mate</t>
  </si>
  <si>
    <t xml:space="preserve">2014 - 2015 </t>
  </si>
  <si>
    <t xml:space="preserve">2015 - 2016  </t>
  </si>
  <si>
    <t xml:space="preserve">2015 - 2016 </t>
  </si>
  <si>
    <t>Ciglarič  Aleksander</t>
  </si>
  <si>
    <t>Kralj  Saša</t>
  </si>
  <si>
    <t>Pšajd Ludvik</t>
  </si>
  <si>
    <t>Kolarič Božidar</t>
  </si>
  <si>
    <t>Miholič  Miran</t>
  </si>
  <si>
    <t>Potočnik Matija</t>
  </si>
  <si>
    <t>Simonič  Boštjan</t>
  </si>
  <si>
    <t xml:space="preserve"> 1. Kolo</t>
  </si>
  <si>
    <t>2. Kolo</t>
  </si>
  <si>
    <t>3. Kolo</t>
  </si>
  <si>
    <t>4. Kolo</t>
  </si>
  <si>
    <t>ŠSD Murska Sobota</t>
  </si>
  <si>
    <t>Dr. Aruai Arnold</t>
  </si>
  <si>
    <t>Mayer Hannes</t>
  </si>
  <si>
    <t>ŠSD MURSKA SOBOTA</t>
  </si>
  <si>
    <t>Serdt Simon</t>
  </si>
  <si>
    <t>Hočevar Teo</t>
  </si>
  <si>
    <t>Plahut Matej</t>
  </si>
  <si>
    <t>Hajdu Jozsef</t>
  </si>
  <si>
    <t>ŠSK Coal Petišovci</t>
  </si>
  <si>
    <t xml:space="preserve">Serdt Simon </t>
  </si>
  <si>
    <t>SD JOŽE KERENČIČ</t>
  </si>
  <si>
    <t>SD Š.K.TURNIŠČE</t>
  </si>
  <si>
    <t>Žan Bogša</t>
  </si>
  <si>
    <t xml:space="preserve">SD JURŠINCI </t>
  </si>
  <si>
    <t>Vugrinec Kikelj Natalija</t>
  </si>
  <si>
    <t>Hajdú József</t>
  </si>
  <si>
    <t>Góra Balazs</t>
  </si>
  <si>
    <t>Boštjan Simonič</t>
  </si>
  <si>
    <t>Miran Miholič</t>
  </si>
  <si>
    <t xml:space="preserve">34. </t>
  </si>
  <si>
    <t xml:space="preserve">35. </t>
  </si>
  <si>
    <t xml:space="preserve">36. </t>
  </si>
  <si>
    <t xml:space="preserve">37. </t>
  </si>
  <si>
    <t>40.</t>
  </si>
  <si>
    <t>41.</t>
  </si>
  <si>
    <t>42.</t>
  </si>
  <si>
    <t>Stojak Saso</t>
  </si>
  <si>
    <t>Pŝajd Ludvik</t>
  </si>
  <si>
    <t>Morocutti Andreas</t>
  </si>
  <si>
    <t>Tatrai Miklos</t>
  </si>
  <si>
    <t>Dr. Arvai Arnold</t>
  </si>
  <si>
    <t>Pšajd Niko</t>
  </si>
  <si>
    <t>dr. Árvai Arnold</t>
  </si>
  <si>
    <t>Tatari Miklos</t>
  </si>
  <si>
    <t>Toth Eniko</t>
  </si>
  <si>
    <t>Špindler Dušan</t>
  </si>
  <si>
    <t>Hévézi Sándor</t>
  </si>
  <si>
    <t>2016 - 2017</t>
  </si>
  <si>
    <t xml:space="preserve">2016 - 2017 </t>
  </si>
  <si>
    <t>2016 -2017</t>
  </si>
  <si>
    <t xml:space="preserve">2016 - 2017  </t>
  </si>
  <si>
    <t>SK SLOBODA Mihovl.</t>
  </si>
  <si>
    <t xml:space="preserve"> LESTVICA</t>
  </si>
  <si>
    <t>FIRST  LIGA   2017 - 2018    Ekipno</t>
  </si>
  <si>
    <t>FIRST  LIGA    2017  -  2018  POSAMEZNO</t>
  </si>
  <si>
    <t xml:space="preserve">Marčec Hrvoje </t>
  </si>
  <si>
    <t>SK Sloboda Mihov.</t>
  </si>
  <si>
    <t>Hamer Stjepan</t>
  </si>
  <si>
    <t>PLE Zalaegerszeg B</t>
  </si>
  <si>
    <t>Hajdinjak Dražen</t>
  </si>
  <si>
    <t>Palatinuš Marijan</t>
  </si>
  <si>
    <t>Petrovič Janja</t>
  </si>
  <si>
    <t>Vrečič Tomislav</t>
  </si>
  <si>
    <t>First Liga 2017 - 2018</t>
  </si>
  <si>
    <t xml:space="preserve"> Čakovec,  12.10.2016 - 13.10.2016</t>
  </si>
  <si>
    <t xml:space="preserve"> Organizator: SK Alzas Čakovec</t>
  </si>
  <si>
    <t>Hevezi Sandor</t>
  </si>
  <si>
    <t>SD SLOBODA Mihovljan</t>
  </si>
  <si>
    <t>Marčec Hrvoje</t>
  </si>
  <si>
    <t>SK Sloboda Mihovljan</t>
  </si>
  <si>
    <t>PLE ZALAEGERSZEG A</t>
  </si>
  <si>
    <t>SD Mesto Ljutomer</t>
  </si>
  <si>
    <t>Petrović Janja</t>
  </si>
  <si>
    <t>SD Kovinar Ormož</t>
  </si>
  <si>
    <t>PLE Zalaegerszeg A</t>
  </si>
  <si>
    <t>SD Juršinci</t>
  </si>
  <si>
    <t>SD Jože Kerenčič</t>
  </si>
  <si>
    <t>SD Štefan Kovač</t>
  </si>
  <si>
    <t>Region  SÜD</t>
  </si>
  <si>
    <t>SK Alzas</t>
  </si>
  <si>
    <t>Region SÜD</t>
  </si>
  <si>
    <t>Ormož, 3.11.2016 - 4.11.2016</t>
  </si>
  <si>
    <t>Organizator:  SD Jože Kerenčič Miklavž</t>
  </si>
  <si>
    <t>SK SLOBODA Mihovljan</t>
  </si>
  <si>
    <t xml:space="preserve">REGION SÜD </t>
  </si>
  <si>
    <t>SD JOŽE KERENČIČ A</t>
  </si>
  <si>
    <t>SD JOŽE KERENČIČ B</t>
  </si>
  <si>
    <t>Bogša Nina</t>
  </si>
  <si>
    <t>SD KOVINAR Ormož</t>
  </si>
  <si>
    <t>Kumer Sandra</t>
  </si>
  <si>
    <t>Vočanec Stiven</t>
  </si>
  <si>
    <t xml:space="preserve">Posavec Željko </t>
  </si>
  <si>
    <t>SD Dalmacijacement</t>
  </si>
  <si>
    <t>Bezjak Rok</t>
  </si>
  <si>
    <t>Pucko Snežan</t>
  </si>
  <si>
    <t>Dr. Árvai Arnold</t>
  </si>
  <si>
    <t>Hévézi Sandor</t>
  </si>
  <si>
    <t>43.</t>
  </si>
  <si>
    <t>Pšajd Ludvik ml.</t>
  </si>
  <si>
    <t>44.</t>
  </si>
  <si>
    <t>Nina Bogša</t>
  </si>
  <si>
    <t>SD Kovinar  Ormož</t>
  </si>
  <si>
    <t>Tomažič Rok</t>
  </si>
  <si>
    <t>SD J.KERENČIČ B</t>
  </si>
  <si>
    <t>Posavec Željko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</si>
  <si>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</si>
  <si>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</si>
  <si>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</si>
  <si>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</si>
  <si>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</si>
  <si>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</si>
  <si>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</si>
  <si>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</si>
  <si>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</si>
  <si>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</si>
  <si>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</si>
  <si>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</si>
  <si>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</si>
  <si>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</si>
  <si>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</si>
  <si>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</si>
  <si>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Turnišče,    18.12.-22.12.2016</t>
  </si>
  <si>
    <t>Organizator:  SD Štefan Kovač Turnišče</t>
  </si>
  <si>
    <t xml:space="preserve">First Liga 2017 - 2018 </t>
  </si>
  <si>
    <t xml:space="preserve"> Čakovec,  12.10.2017 - 13.10.2017</t>
  </si>
  <si>
    <t>Ptuj</t>
  </si>
  <si>
    <t>Organizator SK Ptuj</t>
  </si>
  <si>
    <t>6. Kolo  -  zadnje</t>
  </si>
  <si>
    <t>5. Kolo</t>
  </si>
  <si>
    <t>1.kolo</t>
  </si>
  <si>
    <t>2.kolo</t>
  </si>
  <si>
    <t>3.kolo</t>
  </si>
  <si>
    <t>4.kolo</t>
  </si>
  <si>
    <t>5.kolo</t>
  </si>
  <si>
    <t>6.kolo</t>
  </si>
  <si>
    <t>Horvat Darko</t>
  </si>
  <si>
    <t>Veršič Rok</t>
  </si>
  <si>
    <t>VeršiČ Rok</t>
  </si>
  <si>
    <t>Pŝajd Niko</t>
  </si>
  <si>
    <t>Vnuk Dominik</t>
  </si>
  <si>
    <t>Murska Sobota, 1. in 2. februar 2018</t>
  </si>
  <si>
    <t>Organizator:  ŠSD Murska Sobota</t>
  </si>
  <si>
    <t>Habjanič Žan</t>
  </si>
  <si>
    <t>Kekec David</t>
  </si>
  <si>
    <t>Plahut Timotej</t>
  </si>
</sst>
</file>

<file path=xl/styles.xml><?xml version="1.0" encoding="utf-8"?>
<styleSheet xmlns="http://schemas.openxmlformats.org/spreadsheetml/2006/main">
  <fonts count="79"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8"/>
      <color indexed="10"/>
      <name val="Arial"/>
      <family val="2"/>
    </font>
    <font>
      <b/>
      <sz val="6"/>
      <color indexed="10"/>
      <name val="Arial"/>
      <family val="2"/>
    </font>
    <font>
      <b/>
      <sz val="8"/>
      <color indexed="17"/>
      <name val="Arial"/>
      <family val="2"/>
    </font>
    <font>
      <b/>
      <sz val="8"/>
      <color indexed="12"/>
      <name val="Arial"/>
      <family val="2"/>
    </font>
    <font>
      <b/>
      <sz val="6"/>
      <color indexed="12"/>
      <name val="Arial"/>
      <family val="2"/>
    </font>
    <font>
      <b/>
      <sz val="8"/>
      <color indexed="8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sz val="10"/>
      <name val="Arial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1"/>
      <color indexed="17"/>
      <name val="Calibri"/>
      <family val="2"/>
    </font>
    <font>
      <b/>
      <sz val="11"/>
      <color indexed="30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6"/>
      <color indexed="10"/>
      <name val="Arial"/>
      <family val="2"/>
    </font>
    <font>
      <b/>
      <sz val="6"/>
      <color indexed="17"/>
      <name val="Arial"/>
      <family val="2"/>
    </font>
    <font>
      <b/>
      <sz val="6"/>
      <color indexed="3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6"/>
      <name val="Calibri"/>
      <family val="2"/>
    </font>
    <font>
      <b/>
      <sz val="24"/>
      <color indexed="10"/>
      <name val="Calibri"/>
      <family val="2"/>
    </font>
    <font>
      <b/>
      <sz val="20"/>
      <color indexed="10"/>
      <name val="Calibri"/>
      <family val="2"/>
    </font>
    <font>
      <b/>
      <sz val="11"/>
      <color indexed="8"/>
      <name val="Calibri"/>
      <family val="2"/>
      <charset val="238"/>
    </font>
    <font>
      <b/>
      <sz val="11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color indexed="10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4"/>
      <color indexed="10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6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name val="Calibri"/>
      <family val="2"/>
    </font>
    <font>
      <b/>
      <i/>
      <sz val="11"/>
      <color indexed="10"/>
      <name val="Calibri"/>
      <family val="2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rgb="FF92D050"/>
      <name val="Arial"/>
      <family val="2"/>
    </font>
    <font>
      <b/>
      <sz val="12"/>
      <color theme="1"/>
      <name val="Calibri"/>
      <family val="2"/>
      <charset val="238"/>
    </font>
    <font>
      <b/>
      <sz val="12"/>
      <color rgb="FF00B0F0"/>
      <name val="Calibri"/>
      <family val="2"/>
      <charset val="238"/>
    </font>
    <font>
      <b/>
      <sz val="10"/>
      <color rgb="FF7030A0"/>
      <name val="Arial"/>
      <family val="2"/>
    </font>
    <font>
      <b/>
      <sz val="10"/>
      <color rgb="FFC00000"/>
      <name val="Arial"/>
      <family val="2"/>
    </font>
    <font>
      <b/>
      <sz val="8"/>
      <color rgb="FF7030A0"/>
      <name val="Arial"/>
      <family val="2"/>
    </font>
    <font>
      <b/>
      <sz val="6"/>
      <color rgb="FF7030A0"/>
      <name val="Arial"/>
      <family val="2"/>
    </font>
    <font>
      <b/>
      <sz val="11"/>
      <color rgb="FF7030A0"/>
      <name val="Calibri"/>
      <family val="2"/>
    </font>
    <font>
      <b/>
      <sz val="10"/>
      <color theme="3"/>
      <name val="Arial"/>
      <family val="2"/>
    </font>
    <font>
      <b/>
      <sz val="11"/>
      <color theme="3"/>
      <name val="Calibri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40" fillId="0" borderId="0"/>
  </cellStyleXfs>
  <cellXfs count="292">
    <xf numFmtId="0" fontId="0" fillId="0" borderId="0" xfId="0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14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/>
    </xf>
    <xf numFmtId="0" fontId="16" fillId="0" borderId="4" xfId="2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16" fillId="0" borderId="6" xfId="2" applyFont="1" applyBorder="1" applyAlignment="1"/>
    <xf numFmtId="0" fontId="16" fillId="0" borderId="2" xfId="2" applyFont="1" applyBorder="1" applyAlignment="1">
      <alignment horizontal="center"/>
    </xf>
    <xf numFmtId="0" fontId="17" fillId="0" borderId="2" xfId="1" applyBorder="1" applyAlignment="1" applyProtection="1">
      <alignment horizontal="center"/>
    </xf>
    <xf numFmtId="0" fontId="16" fillId="0" borderId="2" xfId="2" applyNumberFormat="1" applyFont="1" applyFill="1" applyBorder="1" applyAlignment="1">
      <alignment horizontal="left" indent="1"/>
    </xf>
    <xf numFmtId="0" fontId="17" fillId="0" borderId="7" xfId="1" applyBorder="1" applyAlignment="1" applyProtection="1">
      <alignment horizontal="center"/>
    </xf>
    <xf numFmtId="0" fontId="16" fillId="0" borderId="8" xfId="2" applyFont="1" applyBorder="1" applyAlignment="1"/>
    <xf numFmtId="0" fontId="16" fillId="0" borderId="1" xfId="2" applyFont="1" applyBorder="1" applyAlignment="1">
      <alignment horizontal="center"/>
    </xf>
    <xf numFmtId="0" fontId="16" fillId="0" borderId="1" xfId="2" applyNumberFormat="1" applyFont="1" applyFill="1" applyBorder="1" applyAlignment="1">
      <alignment horizontal="left" indent="1"/>
    </xf>
    <xf numFmtId="0" fontId="17" fillId="0" borderId="9" xfId="1" applyBorder="1" applyAlignment="1" applyProtection="1">
      <alignment horizontal="center"/>
    </xf>
    <xf numFmtId="0" fontId="16" fillId="0" borderId="10" xfId="2" applyFont="1" applyBorder="1" applyAlignment="1"/>
    <xf numFmtId="0" fontId="16" fillId="0" borderId="4" xfId="2" applyNumberFormat="1" applyFont="1" applyFill="1" applyBorder="1" applyAlignment="1">
      <alignment horizontal="left" indent="1"/>
    </xf>
    <xf numFmtId="0" fontId="16" fillId="0" borderId="11" xfId="2" applyFont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16" fillId="0" borderId="9" xfId="2" applyFont="1" applyBorder="1" applyAlignment="1">
      <alignment horizontal="center"/>
    </xf>
    <xf numFmtId="0" fontId="16" fillId="0" borderId="8" xfId="2" applyFont="1" applyFill="1" applyBorder="1" applyAlignment="1"/>
    <xf numFmtId="0" fontId="16" fillId="0" borderId="1" xfId="2" applyFont="1" applyFill="1" applyBorder="1" applyAlignment="1">
      <alignment horizontal="center"/>
    </xf>
    <xf numFmtId="0" fontId="16" fillId="0" borderId="10" xfId="2" applyFont="1" applyFill="1" applyBorder="1" applyAlignment="1"/>
    <xf numFmtId="0" fontId="16" fillId="0" borderId="4" xfId="2" applyFont="1" applyFill="1" applyBorder="1" applyAlignment="1">
      <alignment horizontal="center"/>
    </xf>
    <xf numFmtId="0" fontId="16" fillId="0" borderId="6" xfId="2" applyFont="1" applyFill="1" applyBorder="1" applyAlignment="1"/>
    <xf numFmtId="0" fontId="16" fillId="0" borderId="2" xfId="2" applyFont="1" applyFill="1" applyBorder="1" applyAlignment="1">
      <alignment horizontal="center"/>
    </xf>
    <xf numFmtId="0" fontId="17" fillId="0" borderId="2" xfId="1" applyFill="1" applyBorder="1" applyAlignment="1" applyProtection="1">
      <alignment horizontal="center"/>
    </xf>
    <xf numFmtId="0" fontId="17" fillId="0" borderId="7" xfId="1" applyFill="1" applyBorder="1" applyAlignment="1" applyProtection="1">
      <alignment horizontal="center"/>
    </xf>
    <xf numFmtId="0" fontId="17" fillId="0" borderId="9" xfId="1" applyFill="1" applyBorder="1" applyAlignment="1" applyProtection="1">
      <alignment horizontal="center"/>
    </xf>
    <xf numFmtId="0" fontId="17" fillId="0" borderId="11" xfId="1" applyFill="1" applyBorder="1" applyAlignment="1" applyProtection="1">
      <alignment horizontal="center"/>
    </xf>
    <xf numFmtId="0" fontId="17" fillId="0" borderId="1" xfId="1" applyFill="1" applyBorder="1" applyAlignment="1" applyProtection="1">
      <alignment horizontal="center"/>
    </xf>
    <xf numFmtId="0" fontId="16" fillId="0" borderId="11" xfId="2" applyFont="1" applyFill="1" applyBorder="1" applyAlignment="1">
      <alignment horizontal="center"/>
    </xf>
    <xf numFmtId="0" fontId="17" fillId="0" borderId="12" xfId="1" applyFill="1" applyBorder="1" applyAlignment="1" applyProtection="1">
      <alignment horizontal="center"/>
    </xf>
    <xf numFmtId="0" fontId="16" fillId="0" borderId="9" xfId="2" applyFont="1" applyFill="1" applyBorder="1" applyAlignment="1">
      <alignment horizontal="center"/>
    </xf>
    <xf numFmtId="0" fontId="16" fillId="0" borderId="6" xfId="2" applyFont="1" applyBorder="1"/>
    <xf numFmtId="0" fontId="16" fillId="0" borderId="8" xfId="2" applyFont="1" applyBorder="1"/>
    <xf numFmtId="0" fontId="16" fillId="0" borderId="10" xfId="2" applyFont="1" applyBorder="1"/>
    <xf numFmtId="0" fontId="16" fillId="0" borderId="7" xfId="2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/>
    <xf numFmtId="0" fontId="18" fillId="0" borderId="1" xfId="0" applyFont="1" applyBorder="1" applyAlignment="1">
      <alignment horizontal="left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" fillId="0" borderId="13" xfId="0" applyFont="1" applyBorder="1" applyAlignment="1"/>
    <xf numFmtId="0" fontId="30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0" fillId="0" borderId="0" xfId="0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/>
    </xf>
    <xf numFmtId="0" fontId="37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42" fillId="0" borderId="0" xfId="0" applyFont="1"/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left"/>
    </xf>
    <xf numFmtId="0" fontId="42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46" fillId="0" borderId="0" xfId="0" applyFont="1"/>
    <xf numFmtId="0" fontId="47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 vertical="center"/>
    </xf>
    <xf numFmtId="0" fontId="49" fillId="0" borderId="0" xfId="0" applyFont="1"/>
    <xf numFmtId="0" fontId="50" fillId="0" borderId="0" xfId="0" applyFont="1"/>
    <xf numFmtId="0" fontId="5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60" fillId="0" borderId="1" xfId="0" applyFont="1" applyBorder="1" applyAlignment="1">
      <alignment horizontal="left"/>
    </xf>
    <xf numFmtId="0" fontId="60" fillId="0" borderId="1" xfId="0" applyFont="1" applyBorder="1" applyAlignment="1">
      <alignment horizontal="center"/>
    </xf>
    <xf numFmtId="0" fontId="61" fillId="0" borderId="1" xfId="0" applyFont="1" applyBorder="1" applyAlignment="1">
      <alignment horizontal="left"/>
    </xf>
    <xf numFmtId="0" fontId="61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1" xfId="0" applyBorder="1" applyAlignment="1">
      <alignment vertical="center"/>
    </xf>
    <xf numFmtId="0" fontId="30" fillId="3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3" fillId="0" borderId="14" xfId="0" applyFont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/>
    </xf>
    <xf numFmtId="0" fontId="6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56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0" fillId="0" borderId="1" xfId="3" applyFont="1" applyFill="1" applyBorder="1" applyAlignment="1">
      <alignment horizontal="center"/>
    </xf>
    <xf numFmtId="0" fontId="19" fillId="0" borderId="1" xfId="3" applyFont="1" applyFill="1" applyBorder="1" applyAlignment="1">
      <alignment horizontal="center"/>
    </xf>
    <xf numFmtId="0" fontId="63" fillId="0" borderId="1" xfId="0" applyFont="1" applyBorder="1" applyAlignment="1">
      <alignment vertical="center"/>
    </xf>
    <xf numFmtId="0" fontId="64" fillId="0" borderId="1" xfId="0" applyFont="1" applyBorder="1" applyAlignment="1">
      <alignment horizontal="left"/>
    </xf>
    <xf numFmtId="0" fontId="20" fillId="0" borderId="15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/>
    </xf>
    <xf numFmtId="0" fontId="19" fillId="0" borderId="1" xfId="3" applyFont="1" applyBorder="1" applyAlignment="1">
      <alignment horizontal="center"/>
    </xf>
    <xf numFmtId="0" fontId="20" fillId="0" borderId="16" xfId="3" applyFont="1" applyBorder="1" applyAlignment="1">
      <alignment horizontal="center" vertical="center"/>
    </xf>
    <xf numFmtId="0" fontId="40" fillId="0" borderId="1" xfId="3" applyBorder="1" applyAlignment="1">
      <alignment horizontal="left"/>
    </xf>
    <xf numFmtId="0" fontId="20" fillId="0" borderId="14" xfId="3" applyFont="1" applyBorder="1" applyAlignment="1">
      <alignment horizontal="center" vertical="center"/>
    </xf>
    <xf numFmtId="0" fontId="24" fillId="0" borderId="1" xfId="3" applyFont="1" applyBorder="1" applyAlignment="1">
      <alignment horizontal="left"/>
    </xf>
    <xf numFmtId="0" fontId="40" fillId="0" borderId="0" xfId="3"/>
    <xf numFmtId="0" fontId="20" fillId="0" borderId="0" xfId="3" applyFont="1" applyBorder="1" applyAlignment="1">
      <alignment horizontal="center"/>
    </xf>
    <xf numFmtId="0" fontId="19" fillId="0" borderId="0" xfId="3" applyFont="1" applyBorder="1" applyAlignment="1">
      <alignment horizontal="center"/>
    </xf>
    <xf numFmtId="0" fontId="62" fillId="0" borderId="0" xfId="0" applyFont="1"/>
    <xf numFmtId="0" fontId="40" fillId="0" borderId="1" xfId="3" applyBorder="1"/>
    <xf numFmtId="0" fontId="65" fillId="0" borderId="15" xfId="0" applyFont="1" applyBorder="1" applyAlignment="1">
      <alignment horizontal="left" vertical="center"/>
    </xf>
    <xf numFmtId="0" fontId="65" fillId="0" borderId="16" xfId="0" applyFont="1" applyBorder="1" applyAlignment="1">
      <alignment horizontal="left" vertical="center"/>
    </xf>
    <xf numFmtId="0" fontId="65" fillId="0" borderId="14" xfId="0" applyFont="1" applyBorder="1" applyAlignment="1">
      <alignment horizontal="left" vertical="center"/>
    </xf>
    <xf numFmtId="0" fontId="20" fillId="0" borderId="0" xfId="3" applyFont="1" applyBorder="1" applyAlignment="1">
      <alignment horizontal="center" vertical="center"/>
    </xf>
    <xf numFmtId="0" fontId="51" fillId="0" borderId="1" xfId="0" applyFont="1" applyBorder="1" applyAlignment="1">
      <alignment horizontal="center"/>
    </xf>
    <xf numFmtId="0" fontId="61" fillId="0" borderId="0" xfId="0" applyFont="1"/>
    <xf numFmtId="0" fontId="49" fillId="0" borderId="0" xfId="0" applyFont="1" applyFill="1" applyBorder="1"/>
    <xf numFmtId="0" fontId="24" fillId="0" borderId="1" xfId="0" applyFont="1" applyBorder="1" applyAlignment="1">
      <alignment horizontal="center"/>
    </xf>
    <xf numFmtId="0" fontId="66" fillId="0" borderId="1" xfId="0" applyFont="1" applyBorder="1" applyAlignment="1">
      <alignment horizontal="left"/>
    </xf>
    <xf numFmtId="0" fontId="66" fillId="0" borderId="1" xfId="0" applyFont="1" applyBorder="1" applyAlignment="1">
      <alignment horizontal="center"/>
    </xf>
    <xf numFmtId="0" fontId="67" fillId="3" borderId="1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7" fillId="0" borderId="1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58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0" fillId="2" borderId="0" xfId="0" applyFont="1" applyFill="1" applyBorder="1" applyAlignment="1">
      <alignment horizontal="center"/>
    </xf>
    <xf numFmtId="0" fontId="68" fillId="2" borderId="0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9" fillId="0" borderId="1" xfId="0" applyFont="1" applyFill="1" applyBorder="1" applyAlignment="1">
      <alignment horizontal="center"/>
    </xf>
    <xf numFmtId="0" fontId="70" fillId="0" borderId="1" xfId="0" applyFont="1" applyBorder="1" applyAlignment="1">
      <alignment horizontal="center"/>
    </xf>
    <xf numFmtId="0" fontId="44" fillId="0" borderId="17" xfId="0" applyFont="1" applyFill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57" fillId="0" borderId="17" xfId="0" applyFont="1" applyBorder="1" applyAlignment="1">
      <alignment horizontal="center"/>
    </xf>
    <xf numFmtId="0" fontId="53" fillId="0" borderId="18" xfId="0" applyFont="1" applyBorder="1" applyAlignment="1">
      <alignment horizontal="center"/>
    </xf>
    <xf numFmtId="0" fontId="53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53" fillId="0" borderId="1" xfId="0" applyFont="1" applyBorder="1" applyAlignment="1">
      <alignment vertical="center"/>
    </xf>
    <xf numFmtId="0" fontId="53" fillId="0" borderId="0" xfId="0" applyFont="1"/>
    <xf numFmtId="0" fontId="53" fillId="0" borderId="1" xfId="0" applyFont="1" applyBorder="1"/>
    <xf numFmtId="0" fontId="53" fillId="0" borderId="1" xfId="0" applyFont="1" applyBorder="1" applyAlignment="1">
      <alignment horizontal="left"/>
    </xf>
    <xf numFmtId="0" fontId="59" fillId="0" borderId="1" xfId="0" applyFont="1" applyBorder="1" applyAlignment="1">
      <alignment horizontal="left"/>
    </xf>
    <xf numFmtId="0" fontId="53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 applyAlignment="1">
      <alignment horizontal="left"/>
    </xf>
    <xf numFmtId="0" fontId="0" fillId="0" borderId="1" xfId="3" applyFont="1" applyBorder="1" applyAlignment="1">
      <alignment horizontal="left"/>
    </xf>
    <xf numFmtId="0" fontId="0" fillId="0" borderId="1" xfId="3" applyFont="1" applyBorder="1"/>
    <xf numFmtId="0" fontId="71" fillId="3" borderId="1" xfId="0" applyFont="1" applyFill="1" applyBorder="1" applyAlignment="1">
      <alignment horizontal="center"/>
    </xf>
    <xf numFmtId="0" fontId="71" fillId="2" borderId="1" xfId="0" applyFont="1" applyFill="1" applyBorder="1" applyAlignment="1">
      <alignment horizontal="center"/>
    </xf>
    <xf numFmtId="0" fontId="72" fillId="0" borderId="1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4" fillId="0" borderId="1" xfId="0" applyFont="1" applyBorder="1" applyAlignment="1">
      <alignment horizontal="center"/>
    </xf>
    <xf numFmtId="0" fontId="75" fillId="0" borderId="0" xfId="0" applyFont="1" applyAlignment="1">
      <alignment horizontal="center"/>
    </xf>
    <xf numFmtId="0" fontId="71" fillId="0" borderId="1" xfId="0" applyFont="1" applyBorder="1" applyAlignment="1">
      <alignment horizontal="center"/>
    </xf>
    <xf numFmtId="0" fontId="75" fillId="0" borderId="1" xfId="0" applyFont="1" applyBorder="1" applyAlignment="1">
      <alignment horizontal="center"/>
    </xf>
    <xf numFmtId="0" fontId="76" fillId="0" borderId="1" xfId="0" applyFont="1" applyBorder="1" applyAlignment="1">
      <alignment horizontal="center"/>
    </xf>
    <xf numFmtId="0" fontId="77" fillId="0" borderId="0" xfId="0" applyFont="1" applyAlignment="1">
      <alignment horizontal="center"/>
    </xf>
    <xf numFmtId="0" fontId="7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8" fillId="3" borderId="1" xfId="0" applyFont="1" applyFill="1" applyBorder="1" applyAlignment="1">
      <alignment horizontal="center"/>
    </xf>
    <xf numFmtId="0" fontId="78" fillId="2" borderId="1" xfId="0" applyFont="1" applyFill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0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56" fillId="0" borderId="15" xfId="0" applyFont="1" applyBorder="1" applyAlignment="1">
      <alignment horizontal="left" vertical="center"/>
    </xf>
    <xf numFmtId="0" fontId="56" fillId="0" borderId="16" xfId="0" applyFont="1" applyBorder="1" applyAlignment="1">
      <alignment horizontal="left" vertical="center"/>
    </xf>
    <xf numFmtId="0" fontId="56" fillId="0" borderId="14" xfId="0" applyFont="1" applyBorder="1" applyAlignment="1">
      <alignment horizontal="left" vertical="center"/>
    </xf>
    <xf numFmtId="0" fontId="54" fillId="0" borderId="15" xfId="0" applyFont="1" applyBorder="1" applyAlignment="1">
      <alignment horizontal="left" vertical="center"/>
    </xf>
    <xf numFmtId="0" fontId="54" fillId="0" borderId="16" xfId="0" applyFont="1" applyBorder="1" applyAlignment="1">
      <alignment horizontal="left" vertical="center"/>
    </xf>
    <xf numFmtId="0" fontId="54" fillId="0" borderId="14" xfId="0" applyFont="1" applyBorder="1" applyAlignment="1">
      <alignment horizontal="left" vertical="center"/>
    </xf>
    <xf numFmtId="0" fontId="38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65" fillId="0" borderId="15" xfId="0" applyFont="1" applyBorder="1" applyAlignment="1">
      <alignment horizontal="left" vertical="center"/>
    </xf>
    <xf numFmtId="0" fontId="65" fillId="0" borderId="16" xfId="0" applyFont="1" applyBorder="1" applyAlignment="1">
      <alignment horizontal="left" vertical="center"/>
    </xf>
    <xf numFmtId="0" fontId="65" fillId="0" borderId="14" xfId="0" applyFont="1" applyBorder="1" applyAlignment="1">
      <alignment horizontal="left" vertical="center"/>
    </xf>
    <xf numFmtId="0" fontId="20" fillId="0" borderId="15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/>
    </xf>
    <xf numFmtId="0" fontId="20" fillId="0" borderId="14" xfId="3" applyFont="1" applyBorder="1" applyAlignment="1">
      <alignment horizontal="center" vertical="center"/>
    </xf>
    <xf numFmtId="0" fontId="26" fillId="0" borderId="0" xfId="3" applyFont="1" applyAlignment="1">
      <alignment horizontal="left"/>
    </xf>
    <xf numFmtId="0" fontId="48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47" fillId="0" borderId="15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5" xfId="0" applyFont="1" applyBorder="1" applyAlignment="1">
      <alignment horizontal="left" vertical="center"/>
    </xf>
    <xf numFmtId="0" fontId="47" fillId="0" borderId="16" xfId="0" applyFont="1" applyBorder="1" applyAlignment="1">
      <alignment horizontal="left" vertical="center"/>
    </xf>
    <xf numFmtId="0" fontId="47" fillId="0" borderId="14" xfId="0" applyFont="1" applyBorder="1" applyAlignment="1">
      <alignment horizontal="left" vertical="center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4">
    <cellStyle name="Hivatkozás" xfId="1" builtinId="8"/>
    <cellStyle name="Normál" xfId="0" builtinId="0"/>
    <cellStyle name="Normál_Munka1" xfId="2"/>
    <cellStyle name="Standard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mailto:milan.cofek@siol.net" TargetMode="External"/><Relationship Id="rId13" Type="http://schemas.openxmlformats.org/officeDocument/2006/relationships/hyperlink" Target="mailto:bogtommy@gmail.com" TargetMode="External"/><Relationship Id="rId18" Type="http://schemas.openxmlformats.org/officeDocument/2006/relationships/hyperlink" Target="mailto:alzas@alzasalarms.com" TargetMode="External"/><Relationship Id="rId3" Type="http://schemas.openxmlformats.org/officeDocument/2006/relationships/hyperlink" Target="mailto:turkm@alzasalarms.com" TargetMode="External"/><Relationship Id="rId21" Type="http://schemas.openxmlformats.org/officeDocument/2006/relationships/hyperlink" Target="mailto:simonsimonic@gmail.com" TargetMode="External"/><Relationship Id="rId7" Type="http://schemas.openxmlformats.org/officeDocument/2006/relationships/hyperlink" Target="mailto:balaskov@gmail.com" TargetMode="External"/><Relationship Id="rId12" Type="http://schemas.openxmlformats.org/officeDocument/2006/relationships/hyperlink" Target="mailto:bruno.sincek@gmail.com" TargetMode="External"/><Relationship Id="rId17" Type="http://schemas.openxmlformats.org/officeDocument/2006/relationships/hyperlink" Target="mailto:turk@alzasalarms.com" TargetMode="External"/><Relationship Id="rId25" Type="http://schemas.openxmlformats.org/officeDocument/2006/relationships/printerSettings" Target="../printerSettings/printerSettings17.bin"/><Relationship Id="rId2" Type="http://schemas.openxmlformats.org/officeDocument/2006/relationships/hyperlink" Target="mailto:info@skptuj.com" TargetMode="External"/><Relationship Id="rId16" Type="http://schemas.openxmlformats.org/officeDocument/2006/relationships/hyperlink" Target="mailto:zlatko.kostanjevec@gmail.com" TargetMode="External"/><Relationship Id="rId20" Type="http://schemas.openxmlformats.org/officeDocument/2006/relationships/hyperlink" Target="mailto:darko.pavlin@siol.net" TargetMode="External"/><Relationship Id="rId1" Type="http://schemas.openxmlformats.org/officeDocument/2006/relationships/hyperlink" Target="mailto:info@plezeg.hu" TargetMode="External"/><Relationship Id="rId6" Type="http://schemas.openxmlformats.org/officeDocument/2006/relationships/hyperlink" Target="mailto:simonsimonic@gmail.com" TargetMode="External"/><Relationship Id="rId11" Type="http://schemas.openxmlformats.org/officeDocument/2006/relationships/hyperlink" Target="mailto:sd.jursinci@gmail.com" TargetMode="External"/><Relationship Id="rId24" Type="http://schemas.openxmlformats.org/officeDocument/2006/relationships/hyperlink" Target="mailto:balaskov@gmail.com" TargetMode="External"/><Relationship Id="rId5" Type="http://schemas.openxmlformats.org/officeDocument/2006/relationships/hyperlink" Target="mailto:bojan.mir@amis.net" TargetMode="External"/><Relationship Id="rId15" Type="http://schemas.openxmlformats.org/officeDocument/2006/relationships/hyperlink" Target="mailto:info@plezeg.hu" TargetMode="External"/><Relationship Id="rId23" Type="http://schemas.openxmlformats.org/officeDocument/2006/relationships/hyperlink" Target="mailto:milan.cofek@siol.net" TargetMode="External"/><Relationship Id="rId10" Type="http://schemas.openxmlformats.org/officeDocument/2006/relationships/hyperlink" Target="mailto:horst.krasser@gmx.net" TargetMode="External"/><Relationship Id="rId19" Type="http://schemas.openxmlformats.org/officeDocument/2006/relationships/hyperlink" Target="mailto:mirko.moleh@siol.net" TargetMode="External"/><Relationship Id="rId4" Type="http://schemas.openxmlformats.org/officeDocument/2006/relationships/hyperlink" Target="mailto:alzas@alzasalarms.com" TargetMode="External"/><Relationship Id="rId9" Type="http://schemas.openxmlformats.org/officeDocument/2006/relationships/hyperlink" Target="mailto:sdvarstroj@amis.net" TargetMode="External"/><Relationship Id="rId14" Type="http://schemas.openxmlformats.org/officeDocument/2006/relationships/hyperlink" Target="mailto:szabob@mail.eol.hu" TargetMode="External"/><Relationship Id="rId22" Type="http://schemas.openxmlformats.org/officeDocument/2006/relationships/hyperlink" Target="mailto:horst.krasser@gmx.net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21"/>
  <sheetViews>
    <sheetView topLeftCell="B1" workbookViewId="0">
      <selection activeCell="A3" sqref="A3:S4"/>
    </sheetView>
  </sheetViews>
  <sheetFormatPr defaultColWidth="11.42578125" defaultRowHeight="15"/>
  <cols>
    <col min="1" max="1" width="4.42578125" style="1" customWidth="1"/>
    <col min="2" max="2" width="21.28515625" style="11" customWidth="1"/>
    <col min="3" max="3" width="5.7109375" style="2" customWidth="1"/>
    <col min="4" max="4" width="4.7109375" style="2" customWidth="1"/>
    <col min="5" max="5" width="5.7109375" style="7" customWidth="1"/>
    <col min="6" max="6" width="4.7109375" style="7" customWidth="1"/>
    <col min="7" max="7" width="5.7109375" style="2" customWidth="1"/>
    <col min="8" max="8" width="4.7109375" style="2" customWidth="1"/>
    <col min="9" max="9" width="5.7109375" style="9" customWidth="1"/>
    <col min="10" max="10" width="4.7109375" style="9" customWidth="1"/>
    <col min="11" max="11" width="5.7109375" style="2" customWidth="1"/>
    <col min="12" max="12" width="4.7109375" style="2" customWidth="1"/>
    <col min="13" max="13" width="5.7109375" style="9" customWidth="1"/>
    <col min="14" max="14" width="4.7109375" style="9" customWidth="1"/>
    <col min="15" max="15" width="4.7109375" style="2" customWidth="1"/>
    <col min="16" max="16" width="7.7109375" style="7" customWidth="1"/>
    <col min="17" max="17" width="6.7109375" style="10" customWidth="1"/>
    <col min="18" max="19" width="11.42578125" hidden="1" customWidth="1"/>
    <col min="20" max="20" width="6.85546875" customWidth="1"/>
    <col min="21" max="21" width="1.28515625" customWidth="1"/>
    <col min="22" max="22" width="1.42578125" hidden="1" customWidth="1"/>
    <col min="23" max="23" width="1.28515625" customWidth="1"/>
    <col min="24" max="24" width="1.140625" customWidth="1"/>
    <col min="25" max="25" width="1.42578125" customWidth="1"/>
    <col min="26" max="26" width="1.42578125" hidden="1" customWidth="1"/>
    <col min="27" max="27" width="2.28515625" customWidth="1"/>
    <col min="28" max="28" width="1.28515625" customWidth="1"/>
    <col min="29" max="29" width="1.140625" hidden="1" customWidth="1"/>
    <col min="30" max="30" width="0.28515625" customWidth="1"/>
    <col min="31" max="31" width="1.5703125" hidden="1" customWidth="1"/>
    <col min="32" max="32" width="1.42578125" hidden="1" customWidth="1"/>
    <col min="33" max="33" width="3.28515625" customWidth="1"/>
  </cols>
  <sheetData>
    <row r="2" spans="1:19" ht="21">
      <c r="B2" s="228" t="s">
        <v>345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</row>
    <row r="3" spans="1:19">
      <c r="A3" s="227" t="s">
        <v>346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</row>
    <row r="4" spans="1:19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</row>
    <row r="6" spans="1:19">
      <c r="C6" s="13" t="s">
        <v>422</v>
      </c>
      <c r="D6" s="14" t="s">
        <v>13</v>
      </c>
      <c r="E6" s="216" t="s">
        <v>423</v>
      </c>
      <c r="F6" s="217" t="s">
        <v>13</v>
      </c>
      <c r="G6" s="13" t="s">
        <v>424</v>
      </c>
      <c r="H6" s="14" t="s">
        <v>13</v>
      </c>
      <c r="I6" s="16" t="s">
        <v>425</v>
      </c>
      <c r="J6" s="17" t="s">
        <v>13</v>
      </c>
      <c r="K6" s="13" t="s">
        <v>426</v>
      </c>
      <c r="L6" s="14" t="s">
        <v>13</v>
      </c>
      <c r="M6" s="16" t="s">
        <v>427</v>
      </c>
      <c r="N6" s="17" t="s">
        <v>13</v>
      </c>
      <c r="O6" s="18" t="s">
        <v>13</v>
      </c>
      <c r="P6" s="221" t="s">
        <v>14</v>
      </c>
    </row>
    <row r="7" spans="1:19">
      <c r="E7" s="218"/>
      <c r="F7" s="218"/>
      <c r="O7" s="10"/>
      <c r="P7" s="222"/>
    </row>
    <row r="8" spans="1:19">
      <c r="A8" s="3" t="s">
        <v>17</v>
      </c>
      <c r="B8" s="82" t="s">
        <v>0</v>
      </c>
      <c r="C8" s="12">
        <v>1686</v>
      </c>
      <c r="D8" s="12">
        <v>34</v>
      </c>
      <c r="E8" s="219">
        <v>1690</v>
      </c>
      <c r="F8" s="219">
        <v>34</v>
      </c>
      <c r="G8" s="4">
        <v>1701</v>
      </c>
      <c r="H8" s="4">
        <v>48</v>
      </c>
      <c r="I8" s="8">
        <v>1688</v>
      </c>
      <c r="J8" s="8">
        <v>38</v>
      </c>
      <c r="K8" s="4"/>
      <c r="L8" s="4"/>
      <c r="M8" s="8"/>
      <c r="N8" s="8"/>
      <c r="O8" s="6">
        <f t="shared" ref="O8:O15" si="0">SUM(D8+F8+H8+J8+L8+N8)</f>
        <v>154</v>
      </c>
      <c r="P8" s="223">
        <f t="shared" ref="P8:P15" si="1">SUM(C8+E8+G8+I8+K8+M8)</f>
        <v>6765</v>
      </c>
    </row>
    <row r="9" spans="1:19">
      <c r="A9" s="3" t="s">
        <v>18</v>
      </c>
      <c r="B9" s="82" t="s">
        <v>8</v>
      </c>
      <c r="C9" s="12">
        <v>1674</v>
      </c>
      <c r="D9" s="12">
        <v>31</v>
      </c>
      <c r="E9" s="219">
        <v>1641</v>
      </c>
      <c r="F9" s="219">
        <v>29</v>
      </c>
      <c r="G9" s="4">
        <v>1690</v>
      </c>
      <c r="H9" s="4">
        <v>40</v>
      </c>
      <c r="I9" s="8">
        <v>1702</v>
      </c>
      <c r="J9" s="8">
        <v>35</v>
      </c>
      <c r="K9" s="4"/>
      <c r="L9" s="4"/>
      <c r="M9" s="8"/>
      <c r="N9" s="8"/>
      <c r="O9" s="6">
        <f>SUM(D9+F9+H9+J9+L9+N9)</f>
        <v>135</v>
      </c>
      <c r="P9" s="223">
        <f>SUM(C9+E9+G9+I9+K9+M9)</f>
        <v>6707</v>
      </c>
      <c r="R9" s="5"/>
    </row>
    <row r="10" spans="1:19">
      <c r="A10" s="3" t="s">
        <v>20</v>
      </c>
      <c r="B10" s="82" t="s">
        <v>274</v>
      </c>
      <c r="C10" s="12">
        <v>1663</v>
      </c>
      <c r="D10" s="12">
        <v>28</v>
      </c>
      <c r="E10" s="219">
        <v>1684</v>
      </c>
      <c r="F10" s="219">
        <v>41</v>
      </c>
      <c r="G10" s="4">
        <v>1650</v>
      </c>
      <c r="H10" s="4">
        <v>29</v>
      </c>
      <c r="I10" s="8">
        <v>1684</v>
      </c>
      <c r="J10" s="8">
        <v>26</v>
      </c>
      <c r="K10" s="4"/>
      <c r="L10" s="4"/>
      <c r="M10" s="8"/>
      <c r="N10" s="8"/>
      <c r="O10" s="6">
        <f>SUM(D10+F10+H10+J10+L10+N10)</f>
        <v>124</v>
      </c>
      <c r="P10" s="223">
        <f>SUM(C10+E10+G10+I10+K10+M10)</f>
        <v>6681</v>
      </c>
    </row>
    <row r="11" spans="1:19">
      <c r="A11" s="3" t="s">
        <v>21</v>
      </c>
      <c r="B11" s="82" t="s">
        <v>266</v>
      </c>
      <c r="C11" s="12">
        <v>1683</v>
      </c>
      <c r="D11" s="12">
        <v>39</v>
      </c>
      <c r="E11" s="219">
        <v>1667</v>
      </c>
      <c r="F11" s="219">
        <v>23</v>
      </c>
      <c r="G11" s="4">
        <v>1671</v>
      </c>
      <c r="H11" s="4">
        <v>29</v>
      </c>
      <c r="I11" s="8">
        <v>1659</v>
      </c>
      <c r="J11" s="8">
        <v>29</v>
      </c>
      <c r="K11" s="4"/>
      <c r="L11" s="4"/>
      <c r="M11" s="8"/>
      <c r="N11" s="8"/>
      <c r="O11" s="6">
        <f>SUM(D11+F11+H11+J11+L11+N11)</f>
        <v>120</v>
      </c>
      <c r="P11" s="223">
        <f>SUM(C11+E11+G11+I11+K11+M11)</f>
        <v>6680</v>
      </c>
    </row>
    <row r="12" spans="1:19">
      <c r="A12" s="3" t="s">
        <v>22</v>
      </c>
      <c r="B12" s="82" t="s">
        <v>281</v>
      </c>
      <c r="C12" s="12">
        <v>1669</v>
      </c>
      <c r="D12" s="12">
        <v>29</v>
      </c>
      <c r="E12" s="219">
        <v>1642</v>
      </c>
      <c r="F12" s="219">
        <v>27</v>
      </c>
      <c r="G12" s="4">
        <v>1667</v>
      </c>
      <c r="H12" s="4">
        <v>36</v>
      </c>
      <c r="I12" s="8">
        <v>1652</v>
      </c>
      <c r="J12" s="8">
        <v>24</v>
      </c>
      <c r="K12" s="4"/>
      <c r="L12" s="4"/>
      <c r="M12" s="8"/>
      <c r="N12" s="8"/>
      <c r="O12" s="6">
        <f t="shared" si="0"/>
        <v>116</v>
      </c>
      <c r="P12" s="223">
        <f t="shared" si="1"/>
        <v>6630</v>
      </c>
    </row>
    <row r="13" spans="1:19">
      <c r="A13" s="3" t="s">
        <v>23</v>
      </c>
      <c r="B13" s="82" t="s">
        <v>344</v>
      </c>
      <c r="C13" s="12">
        <v>1618</v>
      </c>
      <c r="D13" s="12">
        <v>30</v>
      </c>
      <c r="E13" s="219">
        <v>1626</v>
      </c>
      <c r="F13" s="219">
        <v>23</v>
      </c>
      <c r="G13" s="4">
        <v>1669</v>
      </c>
      <c r="H13" s="4">
        <v>27</v>
      </c>
      <c r="I13" s="8">
        <v>1619</v>
      </c>
      <c r="J13" s="8">
        <v>30</v>
      </c>
      <c r="K13" s="4"/>
      <c r="L13" s="4"/>
      <c r="M13" s="8"/>
      <c r="N13" s="8"/>
      <c r="O13" s="6">
        <f t="shared" si="0"/>
        <v>110</v>
      </c>
      <c r="P13" s="223">
        <f t="shared" si="1"/>
        <v>6532</v>
      </c>
    </row>
    <row r="14" spans="1:19">
      <c r="A14" s="3" t="s">
        <v>24</v>
      </c>
      <c r="B14" s="82" t="s">
        <v>303</v>
      </c>
      <c r="C14" s="4">
        <v>1429</v>
      </c>
      <c r="D14" s="4">
        <v>5</v>
      </c>
      <c r="E14" s="220">
        <v>1399</v>
      </c>
      <c r="F14" s="220">
        <v>13</v>
      </c>
      <c r="G14" s="4">
        <v>1458</v>
      </c>
      <c r="H14" s="4">
        <v>11</v>
      </c>
      <c r="I14" s="8">
        <v>1484</v>
      </c>
      <c r="J14" s="8">
        <v>11</v>
      </c>
      <c r="K14" s="4"/>
      <c r="L14" s="4"/>
      <c r="M14" s="8"/>
      <c r="N14" s="8"/>
      <c r="O14" s="6">
        <f t="shared" si="0"/>
        <v>40</v>
      </c>
      <c r="P14" s="223">
        <f t="shared" si="1"/>
        <v>5770</v>
      </c>
    </row>
    <row r="15" spans="1:19">
      <c r="A15" s="3" t="s">
        <v>26</v>
      </c>
      <c r="B15" s="82" t="s">
        <v>280</v>
      </c>
      <c r="C15" s="12">
        <v>1646</v>
      </c>
      <c r="D15" s="12">
        <v>27</v>
      </c>
      <c r="E15" s="219"/>
      <c r="F15" s="219"/>
      <c r="G15" s="4">
        <v>1667</v>
      </c>
      <c r="H15" s="4">
        <v>36</v>
      </c>
      <c r="I15" s="8">
        <v>1631</v>
      </c>
      <c r="J15" s="8">
        <v>21</v>
      </c>
      <c r="K15" s="4"/>
      <c r="L15" s="4"/>
      <c r="M15" s="8"/>
      <c r="N15" s="8"/>
      <c r="O15" s="6">
        <f t="shared" si="0"/>
        <v>84</v>
      </c>
      <c r="P15" s="223">
        <f t="shared" si="1"/>
        <v>4944</v>
      </c>
    </row>
    <row r="16" spans="1:19">
      <c r="A16" s="3" t="s">
        <v>27</v>
      </c>
      <c r="B16" s="82" t="s">
        <v>268</v>
      </c>
      <c r="C16" s="12"/>
      <c r="D16" s="12"/>
      <c r="E16" s="219">
        <v>1626</v>
      </c>
      <c r="F16" s="219">
        <v>25</v>
      </c>
      <c r="G16" s="4">
        <v>1649</v>
      </c>
      <c r="H16" s="4">
        <v>23</v>
      </c>
      <c r="I16" s="8">
        <v>1630</v>
      </c>
      <c r="J16" s="8">
        <v>22</v>
      </c>
      <c r="K16" s="4"/>
      <c r="L16" s="4"/>
      <c r="M16" s="8"/>
      <c r="N16" s="8"/>
      <c r="O16" s="6">
        <f>SUM(D16+F16+H16+J16+L16+N16)</f>
        <v>70</v>
      </c>
      <c r="P16" s="223">
        <f>SUM(C16+E16+G16+I16+K16+M16)</f>
        <v>4905</v>
      </c>
    </row>
    <row r="17" spans="1:16">
      <c r="A17" s="3" t="s">
        <v>28</v>
      </c>
      <c r="B17" s="82" t="s">
        <v>12</v>
      </c>
      <c r="C17" s="12">
        <v>1601</v>
      </c>
      <c r="D17" s="12">
        <v>27</v>
      </c>
      <c r="E17" s="219"/>
      <c r="F17" s="219"/>
      <c r="G17" s="4">
        <v>1612</v>
      </c>
      <c r="H17" s="4">
        <v>21</v>
      </c>
      <c r="I17" s="8">
        <v>1594</v>
      </c>
      <c r="J17" s="8">
        <v>18</v>
      </c>
      <c r="K17" s="4"/>
      <c r="L17" s="4"/>
      <c r="M17" s="8"/>
      <c r="N17" s="8"/>
      <c r="O17" s="6">
        <f>SUM(D17+F17+H17+J17+L17+N17)</f>
        <v>66</v>
      </c>
      <c r="P17" s="223">
        <f>SUM(C17+E17+G17+I17+K17+M17)</f>
        <v>4807</v>
      </c>
    </row>
    <row r="18" spans="1:16">
      <c r="A18" s="3" t="s">
        <v>29</v>
      </c>
      <c r="B18" s="82" t="s">
        <v>396</v>
      </c>
      <c r="C18" s="12"/>
      <c r="D18" s="12"/>
      <c r="E18" s="219">
        <v>1626</v>
      </c>
      <c r="F18" s="219">
        <v>26</v>
      </c>
      <c r="G18" s="4"/>
      <c r="H18" s="4"/>
      <c r="I18" s="8">
        <v>1588</v>
      </c>
      <c r="J18" s="8">
        <v>22</v>
      </c>
      <c r="K18" s="4"/>
      <c r="L18" s="4"/>
      <c r="M18" s="8"/>
      <c r="N18" s="8"/>
      <c r="O18" s="6">
        <f>SUM(D18+F18+H18+J18+L18+N18)</f>
        <v>48</v>
      </c>
      <c r="P18" s="223">
        <f>SUM(C18+E18+G18+I18+K18+M18)</f>
        <v>3214</v>
      </c>
    </row>
    <row r="19" spans="1:16">
      <c r="A19" s="3" t="s">
        <v>30</v>
      </c>
      <c r="B19" s="82" t="s">
        <v>366</v>
      </c>
      <c r="C19" s="12"/>
      <c r="D19" s="12"/>
      <c r="E19" s="219">
        <v>1616</v>
      </c>
      <c r="F19" s="219">
        <v>30</v>
      </c>
      <c r="G19" s="4"/>
      <c r="H19" s="4"/>
      <c r="I19" s="8"/>
      <c r="J19" s="8"/>
      <c r="K19" s="4"/>
      <c r="L19" s="4"/>
      <c r="M19" s="8"/>
      <c r="N19" s="8"/>
      <c r="O19" s="6">
        <f>SUM(D19+F19+H19+J19+L19+N19)</f>
        <v>30</v>
      </c>
      <c r="P19" s="223">
        <f>SUM(C19+E19+G19+I19+K19+M19)</f>
        <v>1616</v>
      </c>
    </row>
    <row r="21" spans="1:16">
      <c r="J21" s="9" t="s">
        <v>265</v>
      </c>
    </row>
  </sheetData>
  <mergeCells count="2">
    <mergeCell ref="A3:S4"/>
    <mergeCell ref="B2:P2"/>
  </mergeCells>
  <phoneticPr fontId="0" type="noConversion"/>
  <pageMargins left="1.2204724409448819" right="0.23622047244094491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L54"/>
  <sheetViews>
    <sheetView tabSelected="1" workbookViewId="0">
      <selection activeCell="I55" sqref="I55"/>
    </sheetView>
  </sheetViews>
  <sheetFormatPr defaultRowHeight="15"/>
  <cols>
    <col min="1" max="1" width="2.28515625" customWidth="1"/>
    <col min="2" max="2" width="4.28515625" customWidth="1"/>
    <col min="3" max="3" width="22.5703125" customWidth="1"/>
    <col min="4" max="4" width="21.85546875" customWidth="1"/>
    <col min="16" max="16" width="1.42578125" customWidth="1"/>
    <col min="17" max="17" width="1.5703125" customWidth="1"/>
    <col min="18" max="18" width="0.42578125" customWidth="1"/>
    <col min="19" max="19" width="2.28515625" customWidth="1"/>
    <col min="20" max="20" width="1.42578125" customWidth="1"/>
    <col min="21" max="21" width="1.28515625" customWidth="1"/>
    <col min="22" max="22" width="1.7109375" customWidth="1"/>
  </cols>
  <sheetData>
    <row r="2" spans="2:12">
      <c r="B2" s="238" t="s">
        <v>356</v>
      </c>
      <c r="C2" s="262"/>
      <c r="D2" s="262"/>
      <c r="E2" s="262"/>
      <c r="F2" s="1"/>
      <c r="K2" s="1"/>
      <c r="L2" s="89"/>
    </row>
    <row r="3" spans="2:12" ht="15.75">
      <c r="B3" s="91" t="s">
        <v>302</v>
      </c>
      <c r="F3" s="100"/>
      <c r="K3" s="100"/>
      <c r="L3" s="101"/>
    </row>
    <row r="4" spans="2:12" ht="15.75">
      <c r="B4" s="239" t="s">
        <v>433</v>
      </c>
      <c r="C4" s="263"/>
      <c r="D4" s="263"/>
      <c r="E4" s="263"/>
      <c r="F4" s="100"/>
      <c r="K4" s="100"/>
      <c r="L4" s="101"/>
    </row>
    <row r="5" spans="2:12" ht="15.75">
      <c r="B5" s="239" t="s">
        <v>434</v>
      </c>
      <c r="C5" s="263"/>
      <c r="D5" s="263"/>
      <c r="E5" s="263"/>
      <c r="F5" s="100"/>
      <c r="G5" s="100"/>
      <c r="H5" s="100"/>
      <c r="I5" s="100"/>
      <c r="J5" s="100"/>
      <c r="K5" s="100"/>
      <c r="L5" s="101"/>
    </row>
    <row r="6" spans="2:12" ht="15.75">
      <c r="B6" s="104"/>
      <c r="C6" s="105"/>
      <c r="D6" s="103"/>
      <c r="E6" s="106" t="s">
        <v>49</v>
      </c>
      <c r="F6" s="106" t="s">
        <v>50</v>
      </c>
      <c r="G6" s="106" t="s">
        <v>51</v>
      </c>
      <c r="H6" s="106" t="s">
        <v>52</v>
      </c>
      <c r="I6" s="106" t="s">
        <v>53</v>
      </c>
      <c r="J6" s="106" t="s">
        <v>54</v>
      </c>
      <c r="K6" s="108" t="s">
        <v>13</v>
      </c>
      <c r="L6" s="107" t="s">
        <v>15</v>
      </c>
    </row>
    <row r="7" spans="2:12" ht="15.75">
      <c r="B7" s="104"/>
      <c r="C7" s="105"/>
      <c r="D7" s="103"/>
      <c r="E7" s="109"/>
      <c r="F7" s="109"/>
      <c r="G7" s="109"/>
      <c r="H7" s="109"/>
      <c r="I7" s="109"/>
      <c r="J7" s="109"/>
      <c r="K7" s="111"/>
      <c r="L7" s="110"/>
    </row>
    <row r="8" spans="2:12" ht="15.75">
      <c r="B8" s="112" t="s">
        <v>17</v>
      </c>
      <c r="C8" s="27" t="s">
        <v>48</v>
      </c>
      <c r="D8" s="27" t="s">
        <v>366</v>
      </c>
      <c r="E8" s="113">
        <v>99</v>
      </c>
      <c r="F8" s="113">
        <v>96</v>
      </c>
      <c r="G8" s="113">
        <v>99</v>
      </c>
      <c r="H8" s="113">
        <v>96</v>
      </c>
      <c r="I8" s="113">
        <v>98</v>
      </c>
      <c r="J8" s="189">
        <v>96</v>
      </c>
      <c r="K8" s="188">
        <v>23</v>
      </c>
      <c r="L8" s="186">
        <f t="shared" ref="L8:L52" si="0">SUM(E8+F8+G8+H8+I8+J8)</f>
        <v>584</v>
      </c>
    </row>
    <row r="9" spans="2:12" ht="15.75">
      <c r="B9" s="112" t="s">
        <v>18</v>
      </c>
      <c r="C9" s="25" t="s">
        <v>332</v>
      </c>
      <c r="D9" s="27" t="s">
        <v>367</v>
      </c>
      <c r="E9" s="113">
        <v>96</v>
      </c>
      <c r="F9" s="113">
        <v>94</v>
      </c>
      <c r="G9" s="113">
        <v>95</v>
      </c>
      <c r="H9" s="113">
        <v>98</v>
      </c>
      <c r="I9" s="113">
        <v>98</v>
      </c>
      <c r="J9" s="189">
        <v>99</v>
      </c>
      <c r="K9" s="188">
        <v>15</v>
      </c>
      <c r="L9" s="112">
        <f t="shared" si="0"/>
        <v>580</v>
      </c>
    </row>
    <row r="10" spans="2:12" ht="15.75">
      <c r="B10" s="112" t="s">
        <v>20</v>
      </c>
      <c r="C10" s="25" t="s">
        <v>348</v>
      </c>
      <c r="D10" s="27" t="s">
        <v>349</v>
      </c>
      <c r="E10" s="113">
        <v>96</v>
      </c>
      <c r="F10" s="113">
        <v>99</v>
      </c>
      <c r="G10" s="113">
        <v>97</v>
      </c>
      <c r="H10" s="113">
        <v>93</v>
      </c>
      <c r="I10" s="113">
        <v>97</v>
      </c>
      <c r="J10" s="189">
        <v>96</v>
      </c>
      <c r="K10" s="188">
        <v>18</v>
      </c>
      <c r="L10" s="112">
        <f t="shared" si="0"/>
        <v>578</v>
      </c>
    </row>
    <row r="11" spans="2:12" ht="15.75">
      <c r="B11" s="112" t="s">
        <v>21</v>
      </c>
      <c r="C11" s="25" t="s">
        <v>397</v>
      </c>
      <c r="D11" s="27" t="s">
        <v>385</v>
      </c>
      <c r="E11" s="113">
        <v>95</v>
      </c>
      <c r="F11" s="113">
        <v>96</v>
      </c>
      <c r="G11" s="113">
        <v>94</v>
      </c>
      <c r="H11" s="113">
        <v>94</v>
      </c>
      <c r="I11" s="113">
        <v>96</v>
      </c>
      <c r="J11" s="189">
        <v>96</v>
      </c>
      <c r="K11" s="188">
        <v>18</v>
      </c>
      <c r="L11" s="112">
        <f t="shared" si="0"/>
        <v>571</v>
      </c>
    </row>
    <row r="12" spans="2:12" ht="15.75">
      <c r="B12" s="112" t="s">
        <v>22</v>
      </c>
      <c r="C12" s="25" t="s">
        <v>294</v>
      </c>
      <c r="D12" s="27" t="s">
        <v>368</v>
      </c>
      <c r="E12" s="113">
        <v>95</v>
      </c>
      <c r="F12" s="113">
        <v>94</v>
      </c>
      <c r="G12" s="113">
        <v>96</v>
      </c>
      <c r="H12" s="113">
        <v>94</v>
      </c>
      <c r="I12" s="113">
        <v>94</v>
      </c>
      <c r="J12" s="189">
        <v>97</v>
      </c>
      <c r="K12" s="188">
        <v>12</v>
      </c>
      <c r="L12" s="112">
        <f t="shared" si="0"/>
        <v>570</v>
      </c>
    </row>
    <row r="13" spans="2:12" ht="15.75">
      <c r="B13" s="112" t="s">
        <v>23</v>
      </c>
      <c r="C13" s="27" t="s">
        <v>246</v>
      </c>
      <c r="D13" s="27" t="s">
        <v>159</v>
      </c>
      <c r="E13" s="113">
        <v>96</v>
      </c>
      <c r="F13" s="113">
        <v>95</v>
      </c>
      <c r="G13" s="113">
        <v>92</v>
      </c>
      <c r="H13" s="113">
        <v>96</v>
      </c>
      <c r="I13" s="113">
        <v>95</v>
      </c>
      <c r="J13" s="189">
        <v>94</v>
      </c>
      <c r="K13" s="188">
        <v>15</v>
      </c>
      <c r="L13" s="112">
        <f t="shared" si="0"/>
        <v>568</v>
      </c>
    </row>
    <row r="14" spans="2:12" ht="15.75">
      <c r="B14" s="112" t="s">
        <v>24</v>
      </c>
      <c r="C14" s="25" t="s">
        <v>225</v>
      </c>
      <c r="D14" s="27" t="s">
        <v>369</v>
      </c>
      <c r="E14" s="113">
        <v>95</v>
      </c>
      <c r="F14" s="113">
        <v>98</v>
      </c>
      <c r="G14" s="113">
        <v>94</v>
      </c>
      <c r="H14" s="113">
        <v>92</v>
      </c>
      <c r="I14" s="113">
        <v>97</v>
      </c>
      <c r="J14" s="189">
        <v>92</v>
      </c>
      <c r="K14" s="188">
        <v>8</v>
      </c>
      <c r="L14" s="112">
        <f t="shared" si="0"/>
        <v>568</v>
      </c>
    </row>
    <row r="15" spans="2:12" ht="15.75">
      <c r="B15" s="112" t="s">
        <v>26</v>
      </c>
      <c r="C15" s="79" t="s">
        <v>242</v>
      </c>
      <c r="D15" s="79" t="s">
        <v>373</v>
      </c>
      <c r="E15" s="113">
        <v>93</v>
      </c>
      <c r="F15" s="113">
        <v>99</v>
      </c>
      <c r="G15" s="113">
        <v>90</v>
      </c>
      <c r="H15" s="113">
        <v>96</v>
      </c>
      <c r="I15" s="113">
        <v>96</v>
      </c>
      <c r="J15" s="189">
        <v>91</v>
      </c>
      <c r="K15" s="188">
        <v>15</v>
      </c>
      <c r="L15" s="112">
        <f t="shared" si="0"/>
        <v>565</v>
      </c>
    </row>
    <row r="16" spans="2:12" ht="15.75">
      <c r="B16" s="112" t="s">
        <v>27</v>
      </c>
      <c r="C16" s="25" t="s">
        <v>224</v>
      </c>
      <c r="D16" s="27" t="s">
        <v>159</v>
      </c>
      <c r="E16" s="113">
        <v>88</v>
      </c>
      <c r="F16" s="113">
        <v>97</v>
      </c>
      <c r="G16" s="113">
        <v>94</v>
      </c>
      <c r="H16" s="113">
        <v>95</v>
      </c>
      <c r="I16" s="113">
        <v>95</v>
      </c>
      <c r="J16" s="189">
        <v>94</v>
      </c>
      <c r="K16" s="188">
        <v>15</v>
      </c>
      <c r="L16" s="112">
        <f t="shared" si="0"/>
        <v>563</v>
      </c>
    </row>
    <row r="17" spans="2:12" ht="15.75">
      <c r="B17" s="112" t="s">
        <v>28</v>
      </c>
      <c r="C17" s="25" t="s">
        <v>279</v>
      </c>
      <c r="D17" s="27" t="s">
        <v>367</v>
      </c>
      <c r="E17" s="113">
        <v>97</v>
      </c>
      <c r="F17" s="113">
        <v>91</v>
      </c>
      <c r="G17" s="113">
        <v>94</v>
      </c>
      <c r="H17" s="113">
        <v>92</v>
      </c>
      <c r="I17" s="113">
        <v>96</v>
      </c>
      <c r="J17" s="189">
        <v>91</v>
      </c>
      <c r="K17" s="188">
        <v>10</v>
      </c>
      <c r="L17" s="112">
        <f t="shared" si="0"/>
        <v>561</v>
      </c>
    </row>
    <row r="18" spans="2:12" ht="15.75">
      <c r="B18" s="112" t="s">
        <v>29</v>
      </c>
      <c r="C18" s="25" t="s">
        <v>180</v>
      </c>
      <c r="D18" s="27" t="s">
        <v>367</v>
      </c>
      <c r="E18" s="113">
        <v>95</v>
      </c>
      <c r="F18" s="113">
        <v>93</v>
      </c>
      <c r="G18" s="113">
        <v>97</v>
      </c>
      <c r="H18" s="113">
        <v>93</v>
      </c>
      <c r="I18" s="113">
        <v>92</v>
      </c>
      <c r="J18" s="189">
        <v>91</v>
      </c>
      <c r="K18" s="188">
        <v>10</v>
      </c>
      <c r="L18" s="112">
        <f t="shared" si="0"/>
        <v>561</v>
      </c>
    </row>
    <row r="19" spans="2:12" ht="15.75">
      <c r="B19" s="112" t="s">
        <v>30</v>
      </c>
      <c r="C19" s="25" t="s">
        <v>248</v>
      </c>
      <c r="D19" s="27" t="s">
        <v>369</v>
      </c>
      <c r="E19" s="113">
        <v>92</v>
      </c>
      <c r="F19" s="113">
        <v>96</v>
      </c>
      <c r="G19" s="113">
        <v>94</v>
      </c>
      <c r="H19" s="113">
        <v>91</v>
      </c>
      <c r="I19" s="113">
        <v>94</v>
      </c>
      <c r="J19" s="189">
        <v>92</v>
      </c>
      <c r="K19" s="188">
        <v>12</v>
      </c>
      <c r="L19" s="112">
        <f t="shared" si="0"/>
        <v>559</v>
      </c>
    </row>
    <row r="20" spans="2:12" ht="15.75">
      <c r="B20" s="112" t="s">
        <v>31</v>
      </c>
      <c r="C20" s="25" t="s">
        <v>227</v>
      </c>
      <c r="D20" s="27" t="s">
        <v>372</v>
      </c>
      <c r="E20" s="113">
        <v>93</v>
      </c>
      <c r="F20" s="113">
        <v>91</v>
      </c>
      <c r="G20" s="113">
        <v>92</v>
      </c>
      <c r="H20" s="113">
        <v>97</v>
      </c>
      <c r="I20" s="113">
        <v>90</v>
      </c>
      <c r="J20" s="189">
        <v>96</v>
      </c>
      <c r="K20" s="188">
        <v>8</v>
      </c>
      <c r="L20" s="112">
        <f t="shared" si="0"/>
        <v>559</v>
      </c>
    </row>
    <row r="21" spans="2:12" ht="15.75">
      <c r="B21" s="112" t="s">
        <v>250</v>
      </c>
      <c r="C21" s="25" t="s">
        <v>72</v>
      </c>
      <c r="D21" s="27" t="s">
        <v>159</v>
      </c>
      <c r="E21" s="113">
        <v>92</v>
      </c>
      <c r="F21" s="113">
        <v>97</v>
      </c>
      <c r="G21" s="113">
        <v>94</v>
      </c>
      <c r="H21" s="113">
        <v>91</v>
      </c>
      <c r="I21" s="113">
        <v>91</v>
      </c>
      <c r="J21" s="189">
        <v>92</v>
      </c>
      <c r="K21" s="188">
        <v>8</v>
      </c>
      <c r="L21" s="112">
        <f t="shared" si="0"/>
        <v>557</v>
      </c>
    </row>
    <row r="22" spans="2:12" ht="15.75">
      <c r="B22" s="112" t="s">
        <v>32</v>
      </c>
      <c r="C22" s="25" t="s">
        <v>149</v>
      </c>
      <c r="D22" s="27" t="s">
        <v>369</v>
      </c>
      <c r="E22" s="113">
        <v>94</v>
      </c>
      <c r="F22" s="113">
        <v>95</v>
      </c>
      <c r="G22" s="113">
        <v>92</v>
      </c>
      <c r="H22" s="113">
        <v>96</v>
      </c>
      <c r="I22" s="113">
        <v>91</v>
      </c>
      <c r="J22" s="189">
        <v>89</v>
      </c>
      <c r="K22" s="188">
        <v>6</v>
      </c>
      <c r="L22" s="112">
        <f t="shared" si="0"/>
        <v>557</v>
      </c>
    </row>
    <row r="23" spans="2:12" ht="15.75">
      <c r="B23" s="112" t="s">
        <v>33</v>
      </c>
      <c r="C23" s="136" t="s">
        <v>335</v>
      </c>
      <c r="D23" s="27" t="s">
        <v>367</v>
      </c>
      <c r="E23" s="113">
        <v>88</v>
      </c>
      <c r="F23" s="113">
        <v>92</v>
      </c>
      <c r="G23" s="113">
        <v>96</v>
      </c>
      <c r="H23" s="113">
        <v>95</v>
      </c>
      <c r="I23" s="113">
        <v>92</v>
      </c>
      <c r="J23" s="189">
        <v>91</v>
      </c>
      <c r="K23" s="188">
        <v>10</v>
      </c>
      <c r="L23" s="112">
        <f t="shared" si="0"/>
        <v>554</v>
      </c>
    </row>
    <row r="24" spans="2:12" ht="15.75">
      <c r="B24" s="112" t="s">
        <v>251</v>
      </c>
      <c r="C24" s="25" t="s">
        <v>226</v>
      </c>
      <c r="D24" s="27" t="s">
        <v>372</v>
      </c>
      <c r="E24" s="113">
        <v>89</v>
      </c>
      <c r="F24" s="113">
        <v>96</v>
      </c>
      <c r="G24" s="113">
        <v>92</v>
      </c>
      <c r="H24" s="113">
        <v>95</v>
      </c>
      <c r="I24" s="113">
        <v>90</v>
      </c>
      <c r="J24" s="189">
        <v>91</v>
      </c>
      <c r="K24" s="188">
        <v>12</v>
      </c>
      <c r="L24" s="112">
        <f t="shared" si="0"/>
        <v>553</v>
      </c>
    </row>
    <row r="25" spans="2:12" ht="15.75">
      <c r="B25" s="112" t="s">
        <v>34</v>
      </c>
      <c r="C25" s="25" t="s">
        <v>273</v>
      </c>
      <c r="D25" s="27" t="s">
        <v>272</v>
      </c>
      <c r="E25" s="113">
        <v>93</v>
      </c>
      <c r="F25" s="113">
        <v>89</v>
      </c>
      <c r="G25" s="113">
        <v>93</v>
      </c>
      <c r="H25" s="113">
        <v>93</v>
      </c>
      <c r="I25" s="113">
        <v>94</v>
      </c>
      <c r="J25" s="189">
        <v>89</v>
      </c>
      <c r="K25" s="188">
        <v>9</v>
      </c>
      <c r="L25" s="112">
        <f t="shared" si="0"/>
        <v>551</v>
      </c>
    </row>
    <row r="26" spans="2:12" ht="15.75">
      <c r="B26" s="112" t="s">
        <v>35</v>
      </c>
      <c r="C26" s="32" t="s">
        <v>233</v>
      </c>
      <c r="D26" s="27" t="s">
        <v>272</v>
      </c>
      <c r="E26" s="113">
        <v>86</v>
      </c>
      <c r="F26" s="113">
        <v>92</v>
      </c>
      <c r="G26" s="113">
        <v>97</v>
      </c>
      <c r="H26" s="113">
        <v>92</v>
      </c>
      <c r="I26" s="113">
        <v>92</v>
      </c>
      <c r="J26" s="189">
        <v>91</v>
      </c>
      <c r="K26" s="188">
        <v>7</v>
      </c>
      <c r="L26" s="112">
        <f t="shared" si="0"/>
        <v>550</v>
      </c>
    </row>
    <row r="27" spans="2:12" ht="15.75">
      <c r="B27" s="112" t="s">
        <v>36</v>
      </c>
      <c r="C27" s="25" t="s">
        <v>171</v>
      </c>
      <c r="D27" s="27" t="s">
        <v>351</v>
      </c>
      <c r="E27" s="113">
        <v>92</v>
      </c>
      <c r="F27" s="113">
        <v>93</v>
      </c>
      <c r="G27" s="113">
        <v>90</v>
      </c>
      <c r="H27" s="113">
        <v>88</v>
      </c>
      <c r="I27" s="113">
        <v>91</v>
      </c>
      <c r="J27" s="189">
        <v>95</v>
      </c>
      <c r="K27" s="188">
        <v>6</v>
      </c>
      <c r="L27" s="112">
        <f t="shared" si="0"/>
        <v>549</v>
      </c>
    </row>
    <row r="28" spans="2:12" ht="15.75">
      <c r="B28" s="112" t="s">
        <v>37</v>
      </c>
      <c r="C28" s="25" t="s">
        <v>350</v>
      </c>
      <c r="D28" s="27" t="s">
        <v>372</v>
      </c>
      <c r="E28" s="113">
        <v>91</v>
      </c>
      <c r="F28" s="113">
        <v>88</v>
      </c>
      <c r="G28" s="113">
        <v>91</v>
      </c>
      <c r="H28" s="113">
        <v>93</v>
      </c>
      <c r="I28" s="113">
        <v>93</v>
      </c>
      <c r="J28" s="189">
        <v>91</v>
      </c>
      <c r="K28" s="188">
        <v>9</v>
      </c>
      <c r="L28" s="112">
        <f t="shared" si="0"/>
        <v>547</v>
      </c>
    </row>
    <row r="29" spans="2:12" ht="15.75">
      <c r="B29" s="112" t="s">
        <v>252</v>
      </c>
      <c r="C29" s="31" t="s">
        <v>73</v>
      </c>
      <c r="D29" s="27" t="s">
        <v>368</v>
      </c>
      <c r="E29" s="113">
        <v>91</v>
      </c>
      <c r="F29" s="113">
        <v>88</v>
      </c>
      <c r="G29" s="113">
        <v>93</v>
      </c>
      <c r="H29" s="113">
        <v>88</v>
      </c>
      <c r="I29" s="113">
        <v>94</v>
      </c>
      <c r="J29" s="189">
        <v>93</v>
      </c>
      <c r="K29" s="188">
        <v>7</v>
      </c>
      <c r="L29" s="112">
        <f t="shared" si="0"/>
        <v>547</v>
      </c>
    </row>
    <row r="30" spans="2:12" ht="15.75">
      <c r="B30" s="112" t="s">
        <v>38</v>
      </c>
      <c r="C30" s="25" t="s">
        <v>109</v>
      </c>
      <c r="D30" s="27" t="s">
        <v>349</v>
      </c>
      <c r="E30" s="113">
        <v>94</v>
      </c>
      <c r="F30" s="113">
        <v>88</v>
      </c>
      <c r="G30" s="113">
        <v>95</v>
      </c>
      <c r="H30" s="113">
        <v>92</v>
      </c>
      <c r="I30" s="113">
        <v>89</v>
      </c>
      <c r="J30" s="189">
        <v>88</v>
      </c>
      <c r="K30" s="188">
        <v>10</v>
      </c>
      <c r="L30" s="112">
        <f t="shared" si="0"/>
        <v>546</v>
      </c>
    </row>
    <row r="31" spans="2:12" ht="15.75">
      <c r="B31" s="112" t="s">
        <v>254</v>
      </c>
      <c r="C31" s="137" t="s">
        <v>278</v>
      </c>
      <c r="D31" s="27" t="s">
        <v>372</v>
      </c>
      <c r="E31" s="113">
        <v>90</v>
      </c>
      <c r="F31" s="113">
        <v>89</v>
      </c>
      <c r="G31" s="113">
        <v>88</v>
      </c>
      <c r="H31" s="113">
        <v>93</v>
      </c>
      <c r="I31" s="113">
        <v>93</v>
      </c>
      <c r="J31" s="189">
        <v>91</v>
      </c>
      <c r="K31" s="188">
        <v>6</v>
      </c>
      <c r="L31" s="112">
        <f t="shared" si="0"/>
        <v>544</v>
      </c>
    </row>
    <row r="32" spans="2:12" ht="15.75">
      <c r="B32" s="112" t="s">
        <v>255</v>
      </c>
      <c r="C32" s="25" t="s">
        <v>47</v>
      </c>
      <c r="D32" s="79" t="s">
        <v>373</v>
      </c>
      <c r="E32" s="113">
        <v>88</v>
      </c>
      <c r="F32" s="113">
        <v>91</v>
      </c>
      <c r="G32" s="113">
        <v>93</v>
      </c>
      <c r="H32" s="113">
        <v>85</v>
      </c>
      <c r="I32" s="113">
        <v>90</v>
      </c>
      <c r="J32" s="189">
        <v>93</v>
      </c>
      <c r="K32" s="188">
        <v>5</v>
      </c>
      <c r="L32" s="112">
        <f t="shared" si="0"/>
        <v>540</v>
      </c>
    </row>
    <row r="33" spans="2:12" ht="15.75">
      <c r="B33" s="112" t="s">
        <v>256</v>
      </c>
      <c r="C33" s="27" t="s">
        <v>430</v>
      </c>
      <c r="D33" s="27" t="s">
        <v>159</v>
      </c>
      <c r="E33" s="113">
        <v>94</v>
      </c>
      <c r="F33" s="113">
        <v>90</v>
      </c>
      <c r="G33" s="113">
        <v>83</v>
      </c>
      <c r="H33" s="113">
        <v>90</v>
      </c>
      <c r="I33" s="113">
        <v>89</v>
      </c>
      <c r="J33" s="189">
        <v>92</v>
      </c>
      <c r="K33" s="188">
        <v>7</v>
      </c>
      <c r="L33" s="112">
        <f t="shared" si="0"/>
        <v>538</v>
      </c>
    </row>
    <row r="34" spans="2:12" ht="15.75">
      <c r="B34" s="112" t="s">
        <v>258</v>
      </c>
      <c r="C34" s="27" t="s">
        <v>436</v>
      </c>
      <c r="D34" s="27" t="s">
        <v>368</v>
      </c>
      <c r="E34" s="113">
        <v>89</v>
      </c>
      <c r="F34" s="113">
        <v>86</v>
      </c>
      <c r="G34" s="113">
        <v>92</v>
      </c>
      <c r="H34" s="113">
        <v>89</v>
      </c>
      <c r="I34" s="113">
        <v>90</v>
      </c>
      <c r="J34" s="189">
        <v>91</v>
      </c>
      <c r="K34" s="188">
        <v>6</v>
      </c>
      <c r="L34" s="112">
        <f t="shared" si="0"/>
        <v>537</v>
      </c>
    </row>
    <row r="35" spans="2:12" ht="15.75">
      <c r="B35" s="112" t="s">
        <v>259</v>
      </c>
      <c r="C35" s="25" t="s">
        <v>334</v>
      </c>
      <c r="D35" s="27" t="s">
        <v>368</v>
      </c>
      <c r="E35" s="113">
        <v>88</v>
      </c>
      <c r="F35" s="113">
        <v>85</v>
      </c>
      <c r="G35" s="113">
        <v>90</v>
      </c>
      <c r="H35" s="113">
        <v>92</v>
      </c>
      <c r="I35" s="113">
        <v>89</v>
      </c>
      <c r="J35" s="189">
        <v>91</v>
      </c>
      <c r="K35" s="188">
        <v>5</v>
      </c>
      <c r="L35" s="112">
        <f t="shared" si="0"/>
        <v>535</v>
      </c>
    </row>
    <row r="36" spans="2:12" ht="15.75">
      <c r="B36" s="112" t="s">
        <v>260</v>
      </c>
      <c r="C36" s="25" t="s">
        <v>380</v>
      </c>
      <c r="D36" s="27" t="s">
        <v>369</v>
      </c>
      <c r="E36" s="113">
        <v>85</v>
      </c>
      <c r="F36" s="113">
        <v>91</v>
      </c>
      <c r="G36" s="113">
        <v>89</v>
      </c>
      <c r="H36" s="113">
        <v>89</v>
      </c>
      <c r="I36" s="113">
        <v>91</v>
      </c>
      <c r="J36" s="189">
        <v>88</v>
      </c>
      <c r="K36" s="188">
        <v>7</v>
      </c>
      <c r="L36" s="112">
        <f t="shared" si="0"/>
        <v>533</v>
      </c>
    </row>
    <row r="37" spans="2:12" ht="15.75">
      <c r="B37" s="112" t="s">
        <v>261</v>
      </c>
      <c r="C37" s="25" t="s">
        <v>66</v>
      </c>
      <c r="D37" s="79" t="s">
        <v>373</v>
      </c>
      <c r="E37" s="113">
        <v>87</v>
      </c>
      <c r="F37" s="113">
        <v>84</v>
      </c>
      <c r="G37" s="113">
        <v>86</v>
      </c>
      <c r="H37" s="113">
        <v>90</v>
      </c>
      <c r="I37" s="113">
        <v>91</v>
      </c>
      <c r="J37" s="189">
        <v>93</v>
      </c>
      <c r="K37" s="188">
        <v>10</v>
      </c>
      <c r="L37" s="112">
        <f t="shared" si="0"/>
        <v>531</v>
      </c>
    </row>
    <row r="38" spans="2:12" ht="15.75">
      <c r="B38" s="112" t="s">
        <v>262</v>
      </c>
      <c r="C38" s="25" t="s">
        <v>229</v>
      </c>
      <c r="D38" s="27" t="s">
        <v>369</v>
      </c>
      <c r="E38" s="113">
        <v>88</v>
      </c>
      <c r="F38" s="113">
        <v>88</v>
      </c>
      <c r="G38" s="113">
        <v>88</v>
      </c>
      <c r="H38" s="113">
        <v>90</v>
      </c>
      <c r="I38" s="113">
        <v>86</v>
      </c>
      <c r="J38" s="189">
        <v>90</v>
      </c>
      <c r="K38" s="188">
        <v>6</v>
      </c>
      <c r="L38" s="112">
        <f t="shared" si="0"/>
        <v>530</v>
      </c>
    </row>
    <row r="39" spans="2:12" ht="15.75">
      <c r="B39" s="112" t="s">
        <v>39</v>
      </c>
      <c r="C39" s="25" t="s">
        <v>120</v>
      </c>
      <c r="D39" s="27" t="s">
        <v>272</v>
      </c>
      <c r="E39" s="113">
        <v>87</v>
      </c>
      <c r="F39" s="113">
        <v>88</v>
      </c>
      <c r="G39" s="113">
        <v>88</v>
      </c>
      <c r="H39" s="113">
        <v>93</v>
      </c>
      <c r="I39" s="113">
        <v>87</v>
      </c>
      <c r="J39" s="189">
        <v>87</v>
      </c>
      <c r="K39" s="188">
        <v>5</v>
      </c>
      <c r="L39" s="112">
        <f t="shared" si="0"/>
        <v>530</v>
      </c>
    </row>
    <row r="40" spans="2:12" ht="15.75">
      <c r="B40" s="112" t="s">
        <v>40</v>
      </c>
      <c r="C40" s="27" t="s">
        <v>338</v>
      </c>
      <c r="D40" s="27" t="s">
        <v>364</v>
      </c>
      <c r="E40" s="113">
        <v>87</v>
      </c>
      <c r="F40" s="113">
        <v>84</v>
      </c>
      <c r="G40" s="113">
        <v>87</v>
      </c>
      <c r="H40" s="113">
        <v>85</v>
      </c>
      <c r="I40" s="113">
        <v>95</v>
      </c>
      <c r="J40" s="189">
        <v>91</v>
      </c>
      <c r="K40" s="188">
        <v>5</v>
      </c>
      <c r="L40" s="112">
        <f t="shared" si="0"/>
        <v>529</v>
      </c>
    </row>
    <row r="41" spans="2:12" ht="15.75">
      <c r="B41" s="112" t="s">
        <v>41</v>
      </c>
      <c r="C41" s="25" t="s">
        <v>435</v>
      </c>
      <c r="D41" s="27" t="s">
        <v>369</v>
      </c>
      <c r="E41" s="113">
        <v>88</v>
      </c>
      <c r="F41" s="113">
        <v>89</v>
      </c>
      <c r="G41" s="113">
        <v>88</v>
      </c>
      <c r="H41" s="113">
        <v>87</v>
      </c>
      <c r="I41" s="113">
        <v>89</v>
      </c>
      <c r="J41" s="189">
        <v>84</v>
      </c>
      <c r="K41" s="188">
        <v>9</v>
      </c>
      <c r="L41" s="112">
        <f t="shared" si="0"/>
        <v>525</v>
      </c>
    </row>
    <row r="42" spans="2:12" ht="15.75">
      <c r="B42" s="112" t="s">
        <v>42</v>
      </c>
      <c r="C42" s="25" t="s">
        <v>118</v>
      </c>
      <c r="D42" s="79" t="s">
        <v>373</v>
      </c>
      <c r="E42" s="113">
        <v>86</v>
      </c>
      <c r="F42" s="113">
        <v>87</v>
      </c>
      <c r="G42" s="113">
        <v>87</v>
      </c>
      <c r="H42" s="113">
        <v>90</v>
      </c>
      <c r="I42" s="113">
        <v>87</v>
      </c>
      <c r="J42" s="189">
        <v>88</v>
      </c>
      <c r="K42" s="188">
        <v>2</v>
      </c>
      <c r="L42" s="112">
        <f t="shared" si="0"/>
        <v>525</v>
      </c>
    </row>
    <row r="43" spans="2:12" ht="15.75">
      <c r="B43" s="112" t="s">
        <v>234</v>
      </c>
      <c r="C43" s="25" t="s">
        <v>71</v>
      </c>
      <c r="D43" s="27" t="s">
        <v>372</v>
      </c>
      <c r="E43" s="113">
        <v>86</v>
      </c>
      <c r="F43" s="113">
        <v>82</v>
      </c>
      <c r="G43" s="113">
        <v>87</v>
      </c>
      <c r="H43" s="113">
        <v>85</v>
      </c>
      <c r="I43" s="113">
        <v>81</v>
      </c>
      <c r="J43" s="189">
        <v>88</v>
      </c>
      <c r="K43" s="188">
        <v>5</v>
      </c>
      <c r="L43" s="112">
        <f t="shared" si="0"/>
        <v>509</v>
      </c>
    </row>
    <row r="44" spans="2:12" ht="15.75">
      <c r="B44" s="112" t="s">
        <v>235</v>
      </c>
      <c r="C44" s="27" t="s">
        <v>312</v>
      </c>
      <c r="D44" s="27" t="s">
        <v>303</v>
      </c>
      <c r="E44" s="113">
        <v>88</v>
      </c>
      <c r="F44" s="113">
        <v>80</v>
      </c>
      <c r="G44" s="113">
        <v>85</v>
      </c>
      <c r="H44" s="113">
        <v>81</v>
      </c>
      <c r="I44" s="113">
        <v>87</v>
      </c>
      <c r="J44" s="189">
        <v>81</v>
      </c>
      <c r="K44" s="188">
        <v>1</v>
      </c>
      <c r="L44" s="112">
        <f t="shared" si="0"/>
        <v>502</v>
      </c>
    </row>
    <row r="45" spans="2:12" ht="15.75">
      <c r="B45" s="112" t="s">
        <v>236</v>
      </c>
      <c r="C45" s="79" t="s">
        <v>310</v>
      </c>
      <c r="D45" s="79" t="s">
        <v>311</v>
      </c>
      <c r="E45" s="113">
        <v>86</v>
      </c>
      <c r="F45" s="113">
        <v>82</v>
      </c>
      <c r="G45" s="113">
        <v>86</v>
      </c>
      <c r="H45" s="113">
        <v>89</v>
      </c>
      <c r="I45" s="113">
        <v>74</v>
      </c>
      <c r="J45" s="189">
        <v>82</v>
      </c>
      <c r="K45" s="188">
        <v>3</v>
      </c>
      <c r="L45" s="112">
        <f t="shared" si="0"/>
        <v>499</v>
      </c>
    </row>
    <row r="46" spans="2:12" ht="15.75">
      <c r="B46" s="112" t="s">
        <v>237</v>
      </c>
      <c r="C46" s="25" t="s">
        <v>352</v>
      </c>
      <c r="D46" s="27" t="s">
        <v>349</v>
      </c>
      <c r="E46" s="113">
        <v>78</v>
      </c>
      <c r="F46" s="113">
        <v>81</v>
      </c>
      <c r="G46" s="113">
        <v>93</v>
      </c>
      <c r="H46" s="113">
        <v>77</v>
      </c>
      <c r="I46" s="113">
        <v>86</v>
      </c>
      <c r="J46" s="189">
        <v>80</v>
      </c>
      <c r="K46" s="188">
        <v>2</v>
      </c>
      <c r="L46" s="112">
        <f t="shared" si="0"/>
        <v>495</v>
      </c>
    </row>
    <row r="47" spans="2:12" ht="15.75">
      <c r="B47" s="112" t="s">
        <v>326</v>
      </c>
      <c r="C47" s="25" t="s">
        <v>355</v>
      </c>
      <c r="D47" s="27" t="s">
        <v>303</v>
      </c>
      <c r="E47" s="113">
        <v>76</v>
      </c>
      <c r="F47" s="113">
        <v>79</v>
      </c>
      <c r="G47" s="113">
        <v>81</v>
      </c>
      <c r="H47" s="113">
        <v>86</v>
      </c>
      <c r="I47" s="113">
        <v>86</v>
      </c>
      <c r="J47" s="189">
        <v>84</v>
      </c>
      <c r="K47" s="188">
        <v>4</v>
      </c>
      <c r="L47" s="112">
        <f t="shared" si="0"/>
        <v>492</v>
      </c>
    </row>
    <row r="48" spans="2:12" ht="15.75">
      <c r="B48" s="112" t="s">
        <v>327</v>
      </c>
      <c r="C48" s="25" t="s">
        <v>60</v>
      </c>
      <c r="D48" s="27" t="s">
        <v>351</v>
      </c>
      <c r="E48" s="113">
        <v>85</v>
      </c>
      <c r="F48" s="113">
        <v>85</v>
      </c>
      <c r="G48" s="113">
        <v>86</v>
      </c>
      <c r="H48" s="113">
        <v>74</v>
      </c>
      <c r="I48" s="113">
        <v>81</v>
      </c>
      <c r="J48" s="189">
        <v>80</v>
      </c>
      <c r="K48" s="188">
        <v>2</v>
      </c>
      <c r="L48" s="112">
        <f t="shared" si="0"/>
        <v>491</v>
      </c>
    </row>
    <row r="49" spans="2:12" ht="15.75">
      <c r="B49" s="112" t="s">
        <v>328</v>
      </c>
      <c r="C49" s="27" t="s">
        <v>309</v>
      </c>
      <c r="D49" s="27" t="s">
        <v>303</v>
      </c>
      <c r="E49" s="113">
        <v>76</v>
      </c>
      <c r="F49" s="113">
        <v>85</v>
      </c>
      <c r="G49" s="113">
        <v>81</v>
      </c>
      <c r="H49" s="113">
        <v>86</v>
      </c>
      <c r="I49" s="113">
        <v>86</v>
      </c>
      <c r="J49" s="189">
        <v>76</v>
      </c>
      <c r="K49" s="188">
        <v>6</v>
      </c>
      <c r="L49" s="112">
        <f t="shared" si="0"/>
        <v>490</v>
      </c>
    </row>
    <row r="50" spans="2:12" ht="15.75">
      <c r="B50" s="112" t="s">
        <v>390</v>
      </c>
      <c r="C50" s="25" t="s">
        <v>387</v>
      </c>
      <c r="D50" s="27" t="s">
        <v>349</v>
      </c>
      <c r="E50" s="113">
        <v>76</v>
      </c>
      <c r="F50" s="113">
        <v>79</v>
      </c>
      <c r="G50" s="113">
        <v>78</v>
      </c>
      <c r="H50" s="113">
        <v>87</v>
      </c>
      <c r="I50" s="113">
        <v>78</v>
      </c>
      <c r="J50" s="189">
        <v>87</v>
      </c>
      <c r="K50" s="188">
        <v>2</v>
      </c>
      <c r="L50" s="112">
        <f t="shared" si="0"/>
        <v>485</v>
      </c>
    </row>
    <row r="51" spans="2:12" ht="15.75">
      <c r="B51" s="112" t="s">
        <v>392</v>
      </c>
      <c r="C51" s="143" t="s">
        <v>353</v>
      </c>
      <c r="D51" s="143" t="s">
        <v>362</v>
      </c>
      <c r="E51" s="147">
        <v>84</v>
      </c>
      <c r="F51" s="147">
        <v>87</v>
      </c>
      <c r="G51" s="147">
        <v>80</v>
      </c>
      <c r="H51" s="147">
        <v>72</v>
      </c>
      <c r="I51" s="147">
        <v>78</v>
      </c>
      <c r="J51" s="197">
        <v>76</v>
      </c>
      <c r="K51" s="191">
        <v>4</v>
      </c>
      <c r="L51" s="145">
        <f t="shared" si="0"/>
        <v>477</v>
      </c>
    </row>
    <row r="52" spans="2:12" ht="15.75">
      <c r="B52" s="112" t="s">
        <v>398</v>
      </c>
      <c r="C52" s="27" t="s">
        <v>437</v>
      </c>
      <c r="D52" s="27" t="s">
        <v>303</v>
      </c>
      <c r="E52" s="113">
        <v>76</v>
      </c>
      <c r="F52" s="113">
        <v>78</v>
      </c>
      <c r="G52" s="113">
        <v>69</v>
      </c>
      <c r="H52" s="113">
        <v>68</v>
      </c>
      <c r="I52" s="113">
        <v>68</v>
      </c>
      <c r="J52" s="189">
        <v>60</v>
      </c>
      <c r="K52" s="188">
        <v>2</v>
      </c>
      <c r="L52" s="112">
        <f t="shared" si="0"/>
        <v>419</v>
      </c>
    </row>
    <row r="54" spans="2:12">
      <c r="I54" t="s">
        <v>265</v>
      </c>
    </row>
  </sheetData>
  <mergeCells count="3">
    <mergeCell ref="B2:E2"/>
    <mergeCell ref="B4:E4"/>
    <mergeCell ref="B5:E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53"/>
  <sheetViews>
    <sheetView workbookViewId="0">
      <selection activeCell="B3" sqref="B3:E3"/>
    </sheetView>
  </sheetViews>
  <sheetFormatPr defaultRowHeight="15"/>
  <cols>
    <col min="1" max="1" width="1.5703125" customWidth="1"/>
    <col min="2" max="2" width="6" customWidth="1"/>
    <col min="3" max="3" width="23" customWidth="1"/>
    <col min="4" max="4" width="25.5703125" customWidth="1"/>
    <col min="5" max="5" width="13.42578125" customWidth="1"/>
    <col min="6" max="6" width="8.5703125" customWidth="1"/>
    <col min="8" max="8" width="5.28515625" customWidth="1"/>
    <col min="9" max="9" width="1.140625" customWidth="1"/>
    <col min="10" max="10" width="9.5703125" customWidth="1"/>
    <col min="11" max="11" width="6.28515625" customWidth="1"/>
  </cols>
  <sheetData>
    <row r="1" spans="2:7" ht="18.75">
      <c r="B1" s="272" t="s">
        <v>416</v>
      </c>
      <c r="C1" s="272"/>
      <c r="D1" s="272"/>
      <c r="E1" s="272"/>
      <c r="F1" s="120"/>
      <c r="G1" s="114"/>
    </row>
    <row r="2" spans="2:7" ht="18.75">
      <c r="B2" s="121" t="s">
        <v>421</v>
      </c>
      <c r="C2" s="120"/>
      <c r="D2" s="120"/>
      <c r="E2" s="120"/>
      <c r="F2" s="120"/>
      <c r="G2" s="114"/>
    </row>
    <row r="3" spans="2:7" ht="18.75">
      <c r="B3" s="273"/>
      <c r="C3" s="273"/>
      <c r="D3" s="273"/>
      <c r="E3" s="273"/>
      <c r="F3" s="120"/>
      <c r="G3" s="114"/>
    </row>
    <row r="4" spans="2:7" ht="18.75">
      <c r="B4" s="273"/>
      <c r="C4" s="273"/>
      <c r="D4" s="273"/>
      <c r="E4" s="273"/>
      <c r="F4" s="120"/>
      <c r="G4" s="114"/>
    </row>
    <row r="5" spans="2:7" ht="18.75">
      <c r="B5" s="274" t="s">
        <v>43</v>
      </c>
      <c r="C5" s="274"/>
      <c r="D5" s="120"/>
      <c r="E5" s="122" t="s">
        <v>44</v>
      </c>
      <c r="F5" s="123" t="s">
        <v>13</v>
      </c>
      <c r="G5" s="114"/>
    </row>
    <row r="6" spans="2:7" ht="18.75">
      <c r="B6" s="274"/>
      <c r="C6" s="274"/>
      <c r="D6" s="120"/>
      <c r="E6" s="120"/>
      <c r="F6" s="120"/>
      <c r="G6" s="114"/>
    </row>
    <row r="7" spans="2:7" ht="15.75">
      <c r="B7" s="275" t="s">
        <v>17</v>
      </c>
      <c r="C7" s="278" t="s">
        <v>19</v>
      </c>
      <c r="D7" s="207" t="s">
        <v>224</v>
      </c>
      <c r="E7" s="115"/>
      <c r="F7" s="116"/>
      <c r="G7" s="114"/>
    </row>
    <row r="8" spans="2:7" ht="15.75">
      <c r="B8" s="276"/>
      <c r="C8" s="279"/>
      <c r="D8" s="207" t="s">
        <v>246</v>
      </c>
      <c r="E8" s="115"/>
      <c r="F8" s="116"/>
      <c r="G8" s="114"/>
    </row>
    <row r="9" spans="2:7" ht="15.75">
      <c r="B9" s="277"/>
      <c r="C9" s="280"/>
      <c r="D9" s="208" t="s">
        <v>72</v>
      </c>
      <c r="E9" s="115"/>
      <c r="F9" s="116"/>
      <c r="G9" s="114"/>
    </row>
    <row r="10" spans="2:7" ht="18.75">
      <c r="B10" s="114"/>
      <c r="C10" s="114"/>
      <c r="D10" s="209"/>
      <c r="E10" s="168">
        <f>SUM(E7+E8+E9)</f>
        <v>0</v>
      </c>
      <c r="F10" s="168">
        <f>SUM(F7+F8+F9)</f>
        <v>0</v>
      </c>
      <c r="G10" s="114"/>
    </row>
    <row r="11" spans="2:7" ht="15.75">
      <c r="B11" s="114"/>
      <c r="C11" s="114"/>
      <c r="D11" s="209"/>
      <c r="E11" s="114"/>
      <c r="F11" s="114"/>
      <c r="G11" s="114"/>
    </row>
    <row r="12" spans="2:7" ht="15.75">
      <c r="B12" s="275" t="s">
        <v>18</v>
      </c>
      <c r="C12" s="278" t="s">
        <v>266</v>
      </c>
      <c r="D12" s="208" t="s">
        <v>295</v>
      </c>
      <c r="E12" s="115"/>
      <c r="F12" s="116"/>
      <c r="G12" s="114"/>
    </row>
    <row r="13" spans="2:7" ht="15.75">
      <c r="B13" s="276"/>
      <c r="C13" s="279"/>
      <c r="D13" s="208" t="s">
        <v>226</v>
      </c>
      <c r="E13" s="115"/>
      <c r="F13" s="116"/>
      <c r="G13" s="114"/>
    </row>
    <row r="14" spans="2:7" ht="15.75">
      <c r="B14" s="277"/>
      <c r="C14" s="280"/>
      <c r="D14" s="208" t="s">
        <v>227</v>
      </c>
      <c r="E14" s="115"/>
      <c r="F14" s="116"/>
      <c r="G14" s="114"/>
    </row>
    <row r="15" spans="2:7" ht="18.75">
      <c r="B15" s="114"/>
      <c r="C15" s="114"/>
      <c r="D15" s="209"/>
      <c r="E15" s="168">
        <f>SUM(E12+E13+E14)</f>
        <v>0</v>
      </c>
      <c r="F15" s="168">
        <f>SUM(F12+F13+F14)</f>
        <v>0</v>
      </c>
      <c r="G15" s="114"/>
    </row>
    <row r="16" spans="2:7" ht="15.75">
      <c r="B16" s="114"/>
      <c r="C16" s="114"/>
      <c r="D16" s="209"/>
      <c r="E16" s="114"/>
      <c r="F16" s="114"/>
      <c r="G16" s="114"/>
    </row>
    <row r="17" spans="2:7" ht="15.75">
      <c r="B17" s="275" t="s">
        <v>20</v>
      </c>
      <c r="C17" s="278" t="s">
        <v>274</v>
      </c>
      <c r="D17" s="208" t="s">
        <v>225</v>
      </c>
      <c r="E17" s="115"/>
      <c r="F17" s="116"/>
      <c r="G17" s="114"/>
    </row>
    <row r="18" spans="2:7" ht="15.75">
      <c r="B18" s="276"/>
      <c r="C18" s="279"/>
      <c r="D18" s="208" t="s">
        <v>149</v>
      </c>
      <c r="E18" s="115"/>
      <c r="F18" s="116"/>
      <c r="G18" s="114"/>
    </row>
    <row r="19" spans="2:7" ht="15.75">
      <c r="B19" s="277"/>
      <c r="C19" s="280"/>
      <c r="D19" s="32" t="s">
        <v>248</v>
      </c>
      <c r="E19" s="115"/>
      <c r="F19" s="116"/>
      <c r="G19" s="114"/>
    </row>
    <row r="20" spans="2:7" ht="18.75">
      <c r="B20" s="114"/>
      <c r="C20" s="114"/>
      <c r="D20" s="209"/>
      <c r="E20" s="168">
        <f>SUM(E17+E18+E19)</f>
        <v>0</v>
      </c>
      <c r="F20" s="168">
        <f>SUM(F17+F18+F19)</f>
        <v>0</v>
      </c>
      <c r="G20" s="114"/>
    </row>
    <row r="21" spans="2:7" ht="15.75">
      <c r="B21" s="114"/>
      <c r="C21" s="114"/>
      <c r="D21" s="209"/>
      <c r="E21" s="117"/>
      <c r="F21" s="118"/>
      <c r="G21" s="114"/>
    </row>
    <row r="22" spans="2:7" ht="15.75">
      <c r="B22" s="275" t="s">
        <v>21</v>
      </c>
      <c r="C22" s="278" t="s">
        <v>25</v>
      </c>
      <c r="D22" s="208" t="s">
        <v>294</v>
      </c>
      <c r="E22" s="115"/>
      <c r="F22" s="116"/>
      <c r="G22" s="114"/>
    </row>
    <row r="23" spans="2:7" ht="15.75">
      <c r="B23" s="276"/>
      <c r="C23" s="279"/>
      <c r="D23" s="32" t="s">
        <v>334</v>
      </c>
      <c r="E23" s="115"/>
      <c r="F23" s="116"/>
      <c r="G23" s="114"/>
    </row>
    <row r="24" spans="2:7" ht="15.75">
      <c r="B24" s="277"/>
      <c r="C24" s="280"/>
      <c r="D24" s="31" t="s">
        <v>73</v>
      </c>
      <c r="E24" s="115"/>
      <c r="F24" s="116"/>
      <c r="G24" s="114"/>
    </row>
    <row r="25" spans="2:7" ht="18.75">
      <c r="B25" s="119"/>
      <c r="C25" s="114"/>
      <c r="D25" s="209"/>
      <c r="E25" s="168">
        <f>SUM(E22+E23+E24)</f>
        <v>0</v>
      </c>
      <c r="F25" s="168">
        <f>SUM(F22+F23+F24)</f>
        <v>0</v>
      </c>
      <c r="G25" s="114"/>
    </row>
    <row r="26" spans="2:7" ht="15.75">
      <c r="B26" s="114"/>
      <c r="C26" s="114"/>
      <c r="D26" s="209"/>
      <c r="E26" s="117"/>
      <c r="F26" s="118"/>
      <c r="G26" s="114"/>
    </row>
    <row r="27" spans="2:7" ht="15.75">
      <c r="B27" s="275" t="s">
        <v>22</v>
      </c>
      <c r="C27" s="278" t="s">
        <v>11</v>
      </c>
      <c r="D27" s="210" t="s">
        <v>118</v>
      </c>
      <c r="E27" s="115"/>
      <c r="F27" s="116"/>
      <c r="G27" s="114"/>
    </row>
    <row r="28" spans="2:7" ht="15.75">
      <c r="B28" s="276"/>
      <c r="C28" s="279"/>
      <c r="D28" s="32" t="s">
        <v>242</v>
      </c>
      <c r="E28" s="115"/>
      <c r="F28" s="116"/>
      <c r="G28" s="114"/>
    </row>
    <row r="29" spans="2:7" ht="15.75">
      <c r="B29" s="277"/>
      <c r="C29" s="280"/>
      <c r="D29" s="208" t="s">
        <v>47</v>
      </c>
      <c r="E29" s="115"/>
      <c r="F29" s="116"/>
      <c r="G29" s="114"/>
    </row>
    <row r="30" spans="2:7" ht="18.75">
      <c r="B30" s="114"/>
      <c r="C30" s="114"/>
      <c r="D30" s="209"/>
      <c r="E30" s="168">
        <f>SUM(E27+E28+E29)</f>
        <v>0</v>
      </c>
      <c r="F30" s="168">
        <f>SUM(F27+F28+F29)</f>
        <v>0</v>
      </c>
      <c r="G30" s="114"/>
    </row>
    <row r="31" spans="2:7" ht="15.75">
      <c r="B31" s="114"/>
      <c r="C31" s="114"/>
      <c r="D31" s="209"/>
      <c r="E31" s="117"/>
      <c r="F31" s="118"/>
      <c r="G31" s="114"/>
    </row>
    <row r="32" spans="2:7" ht="15.75">
      <c r="B32" s="275" t="s">
        <v>23</v>
      </c>
      <c r="C32" s="278" t="s">
        <v>272</v>
      </c>
      <c r="D32" s="208" t="s">
        <v>120</v>
      </c>
      <c r="E32" s="115"/>
      <c r="F32" s="116"/>
      <c r="G32" s="114"/>
    </row>
    <row r="33" spans="2:7" ht="15.75">
      <c r="B33" s="276"/>
      <c r="C33" s="279"/>
      <c r="D33" s="208" t="s">
        <v>233</v>
      </c>
      <c r="E33" s="115"/>
      <c r="F33" s="116"/>
      <c r="G33" s="114"/>
    </row>
    <row r="34" spans="2:7" ht="15.75">
      <c r="B34" s="277"/>
      <c r="C34" s="280"/>
      <c r="D34" s="32" t="s">
        <v>273</v>
      </c>
      <c r="E34" s="115"/>
      <c r="F34" s="116"/>
      <c r="G34" s="114"/>
    </row>
    <row r="35" spans="2:7" ht="18.75">
      <c r="B35" s="114"/>
      <c r="C35" s="114"/>
      <c r="D35" s="209"/>
      <c r="E35" s="168">
        <f>SUM(E32+E33+E34)</f>
        <v>0</v>
      </c>
      <c r="F35" s="168">
        <f>SUM(F32+F33+F34)</f>
        <v>0</v>
      </c>
      <c r="G35" s="114"/>
    </row>
    <row r="36" spans="2:7" ht="15.75">
      <c r="B36" s="114"/>
      <c r="C36" s="114"/>
      <c r="D36" s="209"/>
      <c r="E36" s="117"/>
      <c r="F36" s="118"/>
      <c r="G36" s="114"/>
    </row>
    <row r="37" spans="2:7" ht="15.75">
      <c r="B37" s="275" t="s">
        <v>24</v>
      </c>
      <c r="C37" s="278" t="s">
        <v>247</v>
      </c>
      <c r="D37" s="208" t="s">
        <v>271</v>
      </c>
      <c r="E37" s="115"/>
      <c r="F37" s="116"/>
      <c r="G37" s="114"/>
    </row>
    <row r="38" spans="2:7" ht="15.75">
      <c r="B38" s="276"/>
      <c r="C38" s="279"/>
      <c r="D38" s="210" t="s">
        <v>277</v>
      </c>
      <c r="E38" s="115"/>
      <c r="F38" s="116"/>
      <c r="G38" s="114"/>
    </row>
    <row r="39" spans="2:7" ht="15.75">
      <c r="B39" s="277"/>
      <c r="C39" s="280"/>
      <c r="D39" s="208" t="s">
        <v>180</v>
      </c>
      <c r="E39" s="115"/>
      <c r="F39" s="116"/>
      <c r="G39" s="114"/>
    </row>
    <row r="40" spans="2:7" ht="18.75">
      <c r="B40" s="119"/>
      <c r="C40" s="114"/>
      <c r="D40" s="209"/>
      <c r="E40" s="168">
        <f>SUM(E37+E38+E39)</f>
        <v>0</v>
      </c>
      <c r="F40" s="168">
        <f>SUM(F37+F38+F39)</f>
        <v>0</v>
      </c>
      <c r="G40" s="114"/>
    </row>
    <row r="41" spans="2:7" ht="15.75">
      <c r="B41" s="114"/>
      <c r="C41" s="114"/>
      <c r="D41" s="209"/>
      <c r="E41" s="114"/>
      <c r="F41" s="114"/>
      <c r="G41" s="114"/>
    </row>
    <row r="42" spans="2:7" ht="15.75">
      <c r="B42" s="275" t="s">
        <v>26</v>
      </c>
      <c r="C42" s="278" t="s">
        <v>282</v>
      </c>
      <c r="D42" s="210" t="s">
        <v>339</v>
      </c>
      <c r="E42" s="115"/>
      <c r="F42" s="116"/>
      <c r="G42" s="114"/>
    </row>
    <row r="43" spans="2:7" ht="15.75">
      <c r="B43" s="276"/>
      <c r="C43" s="279"/>
      <c r="D43" s="210" t="s">
        <v>176</v>
      </c>
      <c r="E43" s="115"/>
      <c r="F43" s="116"/>
      <c r="G43" s="114"/>
    </row>
    <row r="44" spans="2:7" ht="15.75">
      <c r="B44" s="277"/>
      <c r="C44" s="280"/>
      <c r="D44" s="210" t="s">
        <v>171</v>
      </c>
      <c r="E44" s="115"/>
      <c r="F44" s="116"/>
      <c r="G44" s="114"/>
    </row>
    <row r="45" spans="2:7" ht="18.75">
      <c r="B45" s="114"/>
      <c r="C45" s="114"/>
      <c r="D45" s="209"/>
      <c r="E45" s="168">
        <f>SUM(E42+E43+E44)</f>
        <v>0</v>
      </c>
      <c r="F45" s="168">
        <f>SUM(F42+F43+F44)</f>
        <v>0</v>
      </c>
      <c r="G45" s="114"/>
    </row>
    <row r="46" spans="2:7" ht="15.75">
      <c r="B46" s="114"/>
      <c r="C46" s="114"/>
      <c r="D46" s="209"/>
      <c r="E46" s="114"/>
      <c r="F46" s="114"/>
      <c r="G46" s="114"/>
    </row>
    <row r="47" spans="2:7" ht="15.75">
      <c r="B47" s="114"/>
      <c r="C47" s="114"/>
      <c r="D47" s="209"/>
      <c r="E47" s="114"/>
      <c r="F47" s="114"/>
      <c r="G47" s="114"/>
    </row>
    <row r="48" spans="2:7" ht="15.75">
      <c r="B48" s="275" t="s">
        <v>27</v>
      </c>
      <c r="C48" s="278" t="s">
        <v>306</v>
      </c>
      <c r="D48" s="208" t="s">
        <v>307</v>
      </c>
      <c r="E48" s="115"/>
      <c r="F48" s="116"/>
      <c r="G48" s="114"/>
    </row>
    <row r="49" spans="2:7" ht="15.75">
      <c r="B49" s="276"/>
      <c r="C49" s="279"/>
      <c r="D49" s="208" t="s">
        <v>309</v>
      </c>
      <c r="E49" s="115"/>
      <c r="F49" s="116"/>
      <c r="G49" s="114"/>
    </row>
    <row r="50" spans="2:7" ht="15.75">
      <c r="B50" s="277"/>
      <c r="C50" s="280"/>
      <c r="D50" s="32" t="s">
        <v>338</v>
      </c>
      <c r="E50" s="115"/>
      <c r="F50" s="116"/>
      <c r="G50" s="114"/>
    </row>
    <row r="51" spans="2:7" ht="18.75">
      <c r="B51" s="119"/>
      <c r="C51" s="114"/>
      <c r="D51" s="120"/>
      <c r="E51" s="168">
        <f>SUM(E48+E49+E50)</f>
        <v>0</v>
      </c>
      <c r="F51" s="168">
        <f>SUM(F48+F49+F50)</f>
        <v>0</v>
      </c>
      <c r="G51" s="114"/>
    </row>
    <row r="52" spans="2:7" ht="15.75">
      <c r="B52" s="119"/>
      <c r="C52" s="114"/>
      <c r="D52" s="114"/>
      <c r="E52" s="117"/>
      <c r="F52" s="118"/>
      <c r="G52" s="114"/>
    </row>
    <row r="53" spans="2:7">
      <c r="D53" t="s">
        <v>265</v>
      </c>
    </row>
  </sheetData>
  <mergeCells count="23">
    <mergeCell ref="C22:C24"/>
    <mergeCell ref="B37:B39"/>
    <mergeCell ref="C32:C34"/>
    <mergeCell ref="C7:C9"/>
    <mergeCell ref="B17:B19"/>
    <mergeCell ref="C12:C14"/>
    <mergeCell ref="B22:B24"/>
    <mergeCell ref="C17:C19"/>
    <mergeCell ref="B12:B14"/>
    <mergeCell ref="B42:B44"/>
    <mergeCell ref="C48:C50"/>
    <mergeCell ref="C27:C29"/>
    <mergeCell ref="B27:B29"/>
    <mergeCell ref="B48:B50"/>
    <mergeCell ref="C42:C44"/>
    <mergeCell ref="C37:C39"/>
    <mergeCell ref="B32:B34"/>
    <mergeCell ref="B1:E1"/>
    <mergeCell ref="B3:E3"/>
    <mergeCell ref="B4:E4"/>
    <mergeCell ref="B5:C5"/>
    <mergeCell ref="B6:C6"/>
    <mergeCell ref="B7:B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L67"/>
  <sheetViews>
    <sheetView zoomScale="75" zoomScaleNormal="75" workbookViewId="0">
      <selection activeCell="B4" sqref="B4:E4"/>
    </sheetView>
  </sheetViews>
  <sheetFormatPr defaultRowHeight="15"/>
  <cols>
    <col min="1" max="1" width="4.7109375" customWidth="1"/>
    <col min="2" max="2" width="4.28515625" customWidth="1"/>
    <col min="3" max="3" width="22" customWidth="1"/>
    <col min="4" max="4" width="22.85546875" customWidth="1"/>
    <col min="14" max="14" width="3.140625" customWidth="1"/>
    <col min="15" max="15" width="2.28515625" customWidth="1"/>
    <col min="16" max="16" width="1.85546875" customWidth="1"/>
    <col min="17" max="17" width="1.42578125" customWidth="1"/>
    <col min="18" max="18" width="1.5703125" customWidth="1"/>
    <col min="19" max="19" width="2.140625" customWidth="1"/>
    <col min="20" max="20" width="3.140625" customWidth="1"/>
    <col min="21" max="21" width="2.7109375" customWidth="1"/>
    <col min="22" max="22" width="2.85546875" customWidth="1"/>
  </cols>
  <sheetData>
    <row r="2" spans="1:12" ht="18.75">
      <c r="B2" s="272" t="s">
        <v>416</v>
      </c>
      <c r="C2" s="272"/>
      <c r="D2" s="272"/>
      <c r="E2" s="272"/>
      <c r="J2" s="1"/>
      <c r="K2" s="1"/>
      <c r="L2" s="89"/>
    </row>
    <row r="3" spans="1:12" ht="18.75">
      <c r="B3" s="121" t="s">
        <v>421</v>
      </c>
      <c r="C3" s="120"/>
      <c r="D3" s="120"/>
      <c r="E3" s="124"/>
      <c r="J3" s="100"/>
      <c r="K3" s="100"/>
      <c r="L3" s="101"/>
    </row>
    <row r="4" spans="1:12" ht="18.75">
      <c r="B4" s="273"/>
      <c r="C4" s="273"/>
      <c r="D4" s="273"/>
      <c r="E4" s="273"/>
      <c r="J4" s="100"/>
      <c r="K4" s="100"/>
      <c r="L4" s="101"/>
    </row>
    <row r="5" spans="1:12" ht="18.75">
      <c r="B5" s="273"/>
      <c r="C5" s="273"/>
      <c r="D5" s="273"/>
      <c r="E5" s="273"/>
      <c r="F5" s="100"/>
      <c r="G5" s="100"/>
      <c r="H5" s="100"/>
      <c r="I5" s="100"/>
      <c r="J5" s="100"/>
      <c r="K5" s="100"/>
      <c r="L5" s="101"/>
    </row>
    <row r="6" spans="1:12" ht="15.75">
      <c r="A6" s="104"/>
      <c r="B6" s="104"/>
      <c r="C6" s="105"/>
      <c r="D6" s="103"/>
      <c r="E6" s="106" t="s">
        <v>49</v>
      </c>
      <c r="F6" s="106" t="s">
        <v>50</v>
      </c>
      <c r="G6" s="106" t="s">
        <v>51</v>
      </c>
      <c r="H6" s="106" t="s">
        <v>52</v>
      </c>
      <c r="I6" s="106" t="s">
        <v>53</v>
      </c>
      <c r="J6" s="106" t="s">
        <v>54</v>
      </c>
      <c r="K6" s="108" t="s">
        <v>13</v>
      </c>
      <c r="L6" s="107" t="s">
        <v>15</v>
      </c>
    </row>
    <row r="7" spans="1:12" ht="15.75">
      <c r="A7" s="104"/>
      <c r="B7" s="104"/>
      <c r="C7" s="105"/>
      <c r="D7" s="103"/>
      <c r="E7" s="109"/>
      <c r="F7" s="109"/>
      <c r="G7" s="109"/>
      <c r="H7" s="109"/>
      <c r="I7" s="109"/>
      <c r="J7" s="109"/>
      <c r="K7" s="111"/>
      <c r="L7" s="110"/>
    </row>
    <row r="8" spans="1:12" ht="15.75">
      <c r="A8" s="99"/>
      <c r="B8" s="112" t="s">
        <v>17</v>
      </c>
      <c r="C8" s="27" t="s">
        <v>48</v>
      </c>
      <c r="D8" s="27" t="s">
        <v>366</v>
      </c>
      <c r="E8" s="113"/>
      <c r="F8" s="113"/>
      <c r="G8" s="113"/>
      <c r="H8" s="113"/>
      <c r="I8" s="113"/>
      <c r="J8" s="189"/>
      <c r="K8" s="188"/>
      <c r="L8" s="186">
        <f t="shared" ref="L8:L67" si="0">SUM(E8+F8+G8+H8+I8+J8)</f>
        <v>0</v>
      </c>
    </row>
    <row r="9" spans="1:12" ht="15.75">
      <c r="A9" s="99"/>
      <c r="B9" s="112" t="s">
        <v>18</v>
      </c>
      <c r="C9" s="25" t="s">
        <v>224</v>
      </c>
      <c r="D9" s="27" t="s">
        <v>159</v>
      </c>
      <c r="E9" s="113"/>
      <c r="F9" s="113"/>
      <c r="G9" s="113"/>
      <c r="H9" s="113"/>
      <c r="I9" s="113"/>
      <c r="J9" s="189"/>
      <c r="K9" s="188"/>
      <c r="L9" s="112">
        <f t="shared" si="0"/>
        <v>0</v>
      </c>
    </row>
    <row r="10" spans="1:12" ht="15.75">
      <c r="A10" s="99"/>
      <c r="B10" s="112" t="s">
        <v>20</v>
      </c>
      <c r="C10" s="27" t="s">
        <v>246</v>
      </c>
      <c r="D10" s="27" t="s">
        <v>159</v>
      </c>
      <c r="E10" s="113"/>
      <c r="F10" s="113"/>
      <c r="G10" s="113"/>
      <c r="H10" s="113"/>
      <c r="I10" s="113"/>
      <c r="J10" s="189"/>
      <c r="K10" s="188"/>
      <c r="L10" s="112">
        <f t="shared" si="0"/>
        <v>0</v>
      </c>
    </row>
    <row r="11" spans="1:12" ht="15.75">
      <c r="A11" s="99"/>
      <c r="B11" s="112" t="s">
        <v>21</v>
      </c>
      <c r="C11" s="25" t="s">
        <v>294</v>
      </c>
      <c r="D11" s="27" t="s">
        <v>368</v>
      </c>
      <c r="E11" s="113"/>
      <c r="F11" s="113"/>
      <c r="G11" s="113"/>
      <c r="H11" s="113"/>
      <c r="I11" s="113"/>
      <c r="J11" s="189"/>
      <c r="K11" s="188"/>
      <c r="L11" s="112">
        <f t="shared" si="0"/>
        <v>0</v>
      </c>
    </row>
    <row r="12" spans="1:12" ht="15.75">
      <c r="A12" s="99"/>
      <c r="B12" s="112" t="s">
        <v>22</v>
      </c>
      <c r="C12" s="25" t="s">
        <v>348</v>
      </c>
      <c r="D12" s="27" t="s">
        <v>349</v>
      </c>
      <c r="E12" s="113"/>
      <c r="F12" s="113"/>
      <c r="G12" s="113"/>
      <c r="H12" s="113"/>
      <c r="I12" s="113"/>
      <c r="J12" s="189"/>
      <c r="K12" s="188"/>
      <c r="L12" s="112">
        <f t="shared" si="0"/>
        <v>0</v>
      </c>
    </row>
    <row r="13" spans="1:12" ht="15.75">
      <c r="A13" s="99"/>
      <c r="B13" s="112" t="s">
        <v>23</v>
      </c>
      <c r="C13" s="25" t="s">
        <v>226</v>
      </c>
      <c r="D13" s="27" t="s">
        <v>372</v>
      </c>
      <c r="E13" s="113"/>
      <c r="F13" s="113"/>
      <c r="G13" s="113"/>
      <c r="H13" s="113"/>
      <c r="I13" s="113"/>
      <c r="J13" s="189"/>
      <c r="K13" s="188"/>
      <c r="L13" s="112">
        <f t="shared" si="0"/>
        <v>0</v>
      </c>
    </row>
    <row r="14" spans="1:12" ht="15.75">
      <c r="A14" s="99"/>
      <c r="B14" s="112" t="s">
        <v>24</v>
      </c>
      <c r="C14" s="25" t="s">
        <v>225</v>
      </c>
      <c r="D14" s="27" t="s">
        <v>369</v>
      </c>
      <c r="E14" s="113"/>
      <c r="F14" s="113"/>
      <c r="G14" s="113"/>
      <c r="H14" s="113"/>
      <c r="I14" s="113"/>
      <c r="J14" s="189"/>
      <c r="K14" s="188"/>
      <c r="L14" s="112">
        <f t="shared" si="0"/>
        <v>0</v>
      </c>
    </row>
    <row r="15" spans="1:12" ht="15.75">
      <c r="A15" s="99"/>
      <c r="B15" s="112" t="s">
        <v>26</v>
      </c>
      <c r="C15" s="25" t="s">
        <v>248</v>
      </c>
      <c r="D15" s="27" t="s">
        <v>369</v>
      </c>
      <c r="E15" s="113"/>
      <c r="F15" s="113"/>
      <c r="G15" s="113"/>
      <c r="H15" s="113"/>
      <c r="I15" s="113"/>
      <c r="J15" s="189"/>
      <c r="K15" s="188"/>
      <c r="L15" s="112">
        <f t="shared" si="0"/>
        <v>0</v>
      </c>
    </row>
    <row r="16" spans="1:12" ht="15.75">
      <c r="A16" s="99"/>
      <c r="B16" s="112" t="s">
        <v>27</v>
      </c>
      <c r="C16" s="79" t="s">
        <v>244</v>
      </c>
      <c r="D16" s="27" t="s">
        <v>369</v>
      </c>
      <c r="E16" s="113"/>
      <c r="F16" s="113"/>
      <c r="G16" s="113"/>
      <c r="H16" s="113"/>
      <c r="I16" s="113"/>
      <c r="J16" s="189"/>
      <c r="K16" s="188"/>
      <c r="L16" s="112">
        <f t="shared" si="0"/>
        <v>0</v>
      </c>
    </row>
    <row r="17" spans="1:12" ht="15.75">
      <c r="A17" s="99"/>
      <c r="B17" s="112" t="s">
        <v>28</v>
      </c>
      <c r="C17" s="25" t="s">
        <v>227</v>
      </c>
      <c r="D17" s="27" t="s">
        <v>372</v>
      </c>
      <c r="E17" s="113"/>
      <c r="F17" s="113"/>
      <c r="G17" s="113"/>
      <c r="H17" s="113"/>
      <c r="I17" s="113"/>
      <c r="J17" s="189"/>
      <c r="K17" s="188"/>
      <c r="L17" s="112">
        <f t="shared" si="0"/>
        <v>0</v>
      </c>
    </row>
    <row r="18" spans="1:12" ht="15.75">
      <c r="A18" s="99"/>
      <c r="B18" s="112" t="s">
        <v>29</v>
      </c>
      <c r="C18" s="25" t="s">
        <v>350</v>
      </c>
      <c r="D18" s="27" t="s">
        <v>372</v>
      </c>
      <c r="E18" s="113"/>
      <c r="F18" s="113"/>
      <c r="G18" s="113"/>
      <c r="H18" s="113"/>
      <c r="I18" s="113"/>
      <c r="J18" s="189"/>
      <c r="K18" s="188"/>
      <c r="L18" s="112">
        <f t="shared" si="0"/>
        <v>0</v>
      </c>
    </row>
    <row r="19" spans="1:12" ht="15.75">
      <c r="A19" s="99"/>
      <c r="B19" s="112" t="s">
        <v>30</v>
      </c>
      <c r="C19" s="25" t="s">
        <v>149</v>
      </c>
      <c r="D19" s="27" t="s">
        <v>369</v>
      </c>
      <c r="E19" s="113"/>
      <c r="F19" s="113"/>
      <c r="G19" s="113"/>
      <c r="H19" s="113"/>
      <c r="I19" s="113"/>
      <c r="J19" s="189"/>
      <c r="K19" s="188"/>
      <c r="L19" s="112">
        <f t="shared" si="0"/>
        <v>0</v>
      </c>
    </row>
    <row r="20" spans="1:12" ht="15.75">
      <c r="A20" s="99"/>
      <c r="B20" s="112" t="s">
        <v>31</v>
      </c>
      <c r="C20" s="25" t="s">
        <v>72</v>
      </c>
      <c r="D20" s="27" t="s">
        <v>159</v>
      </c>
      <c r="E20" s="113"/>
      <c r="F20" s="113"/>
      <c r="G20" s="113"/>
      <c r="H20" s="113"/>
      <c r="I20" s="113"/>
      <c r="J20" s="189"/>
      <c r="K20" s="188"/>
      <c r="L20" s="112">
        <f t="shared" si="0"/>
        <v>0</v>
      </c>
    </row>
    <row r="21" spans="1:12" ht="15.75">
      <c r="A21" s="99"/>
      <c r="B21" s="112" t="s">
        <v>250</v>
      </c>
      <c r="C21" s="31" t="s">
        <v>73</v>
      </c>
      <c r="D21" s="27" t="s">
        <v>368</v>
      </c>
      <c r="E21" s="113"/>
      <c r="F21" s="113"/>
      <c r="G21" s="113"/>
      <c r="H21" s="113"/>
      <c r="I21" s="113"/>
      <c r="J21" s="189"/>
      <c r="K21" s="188"/>
      <c r="L21" s="112">
        <f t="shared" si="0"/>
        <v>0</v>
      </c>
    </row>
    <row r="22" spans="1:12" ht="15.75">
      <c r="A22" s="99"/>
      <c r="B22" s="112" t="s">
        <v>32</v>
      </c>
      <c r="C22" s="136" t="s">
        <v>335</v>
      </c>
      <c r="D22" s="27" t="s">
        <v>367</v>
      </c>
      <c r="E22" s="113"/>
      <c r="F22" s="113"/>
      <c r="G22" s="113"/>
      <c r="H22" s="113"/>
      <c r="I22" s="113"/>
      <c r="J22" s="189"/>
      <c r="K22" s="188"/>
      <c r="L22" s="112">
        <f t="shared" si="0"/>
        <v>0</v>
      </c>
    </row>
    <row r="23" spans="1:12" ht="15.75">
      <c r="A23" s="99"/>
      <c r="B23" s="112" t="s">
        <v>33</v>
      </c>
      <c r="C23" s="25" t="s">
        <v>273</v>
      </c>
      <c r="D23" s="27" t="s">
        <v>272</v>
      </c>
      <c r="E23" s="113"/>
      <c r="F23" s="113"/>
      <c r="G23" s="113"/>
      <c r="H23" s="113"/>
      <c r="I23" s="113"/>
      <c r="J23" s="189"/>
      <c r="K23" s="188"/>
      <c r="L23" s="112">
        <f t="shared" si="0"/>
        <v>0</v>
      </c>
    </row>
    <row r="24" spans="1:12" ht="15.75">
      <c r="A24" s="99"/>
      <c r="B24" s="112" t="s">
        <v>251</v>
      </c>
      <c r="C24" s="25" t="s">
        <v>279</v>
      </c>
      <c r="D24" s="27" t="s">
        <v>367</v>
      </c>
      <c r="E24" s="113"/>
      <c r="F24" s="113"/>
      <c r="G24" s="113"/>
      <c r="H24" s="113"/>
      <c r="I24" s="113"/>
      <c r="J24" s="189"/>
      <c r="K24" s="188"/>
      <c r="L24" s="112">
        <f t="shared" si="0"/>
        <v>0</v>
      </c>
    </row>
    <row r="25" spans="1:12" ht="15.75">
      <c r="A25" s="99"/>
      <c r="B25" s="112" t="s">
        <v>34</v>
      </c>
      <c r="C25" s="25" t="s">
        <v>120</v>
      </c>
      <c r="D25" s="27" t="s">
        <v>272</v>
      </c>
      <c r="E25" s="113"/>
      <c r="F25" s="113"/>
      <c r="G25" s="113"/>
      <c r="H25" s="113"/>
      <c r="I25" s="113"/>
      <c r="J25" s="189"/>
      <c r="K25" s="188"/>
      <c r="L25" s="112">
        <f t="shared" si="0"/>
        <v>0</v>
      </c>
    </row>
    <row r="26" spans="1:12" ht="15.75">
      <c r="A26" s="99"/>
      <c r="B26" s="112" t="s">
        <v>35</v>
      </c>
      <c r="C26" s="25" t="s">
        <v>109</v>
      </c>
      <c r="D26" s="27" t="s">
        <v>349</v>
      </c>
      <c r="E26" s="113"/>
      <c r="F26" s="113"/>
      <c r="G26" s="113"/>
      <c r="H26" s="113"/>
      <c r="I26" s="113"/>
      <c r="J26" s="189"/>
      <c r="K26" s="188"/>
      <c r="L26" s="112">
        <f t="shared" si="0"/>
        <v>0</v>
      </c>
    </row>
    <row r="27" spans="1:12" ht="15.75">
      <c r="A27" s="99"/>
      <c r="B27" s="112" t="s">
        <v>36</v>
      </c>
      <c r="C27" s="25" t="s">
        <v>171</v>
      </c>
      <c r="D27" s="27" t="s">
        <v>351</v>
      </c>
      <c r="E27" s="113"/>
      <c r="F27" s="113"/>
      <c r="G27" s="113"/>
      <c r="H27" s="113"/>
      <c r="I27" s="113"/>
      <c r="J27" s="189"/>
      <c r="K27" s="188"/>
      <c r="L27" s="112">
        <f t="shared" si="0"/>
        <v>0</v>
      </c>
    </row>
    <row r="28" spans="1:12" ht="15.75">
      <c r="A28" s="99"/>
      <c r="B28" s="112" t="s">
        <v>37</v>
      </c>
      <c r="C28" s="137" t="s">
        <v>278</v>
      </c>
      <c r="D28" s="27" t="s">
        <v>372</v>
      </c>
      <c r="E28" s="113"/>
      <c r="F28" s="113"/>
      <c r="G28" s="113"/>
      <c r="H28" s="113"/>
      <c r="I28" s="113"/>
      <c r="J28" s="189"/>
      <c r="K28" s="188"/>
      <c r="L28" s="112">
        <f t="shared" si="0"/>
        <v>0</v>
      </c>
    </row>
    <row r="29" spans="1:12" ht="15.75">
      <c r="A29" s="99"/>
      <c r="B29" s="112" t="s">
        <v>252</v>
      </c>
      <c r="C29" s="136" t="s">
        <v>339</v>
      </c>
      <c r="D29" s="27" t="s">
        <v>270</v>
      </c>
      <c r="E29" s="113"/>
      <c r="F29" s="113"/>
      <c r="G29" s="113"/>
      <c r="H29" s="113"/>
      <c r="I29" s="113"/>
      <c r="J29" s="189"/>
      <c r="K29" s="188"/>
      <c r="L29" s="112">
        <f t="shared" si="0"/>
        <v>0</v>
      </c>
    </row>
    <row r="30" spans="1:12" ht="15.75">
      <c r="A30" s="99"/>
      <c r="B30" s="112" t="s">
        <v>38</v>
      </c>
      <c r="C30" s="27" t="s">
        <v>117</v>
      </c>
      <c r="D30" s="27" t="s">
        <v>368</v>
      </c>
      <c r="E30" s="113"/>
      <c r="F30" s="113"/>
      <c r="G30" s="113"/>
      <c r="H30" s="113"/>
      <c r="I30" s="113"/>
      <c r="J30" s="189"/>
      <c r="K30" s="188"/>
      <c r="L30" s="112">
        <f t="shared" si="0"/>
        <v>0</v>
      </c>
    </row>
    <row r="31" spans="1:12" ht="15.75">
      <c r="A31" s="99"/>
      <c r="B31" s="112" t="s">
        <v>254</v>
      </c>
      <c r="C31" s="25" t="s">
        <v>47</v>
      </c>
      <c r="D31" s="79" t="s">
        <v>373</v>
      </c>
      <c r="E31" s="113"/>
      <c r="F31" s="113"/>
      <c r="G31" s="113"/>
      <c r="H31" s="113"/>
      <c r="I31" s="113"/>
      <c r="J31" s="189"/>
      <c r="K31" s="188"/>
      <c r="L31" s="112">
        <f t="shared" si="0"/>
        <v>0</v>
      </c>
    </row>
    <row r="32" spans="1:12" ht="15.75">
      <c r="A32" s="99"/>
      <c r="B32" s="112" t="s">
        <v>255</v>
      </c>
      <c r="C32" s="27" t="s">
        <v>271</v>
      </c>
      <c r="D32" s="27" t="s">
        <v>351</v>
      </c>
      <c r="E32" s="113"/>
      <c r="F32" s="113"/>
      <c r="G32" s="113"/>
      <c r="H32" s="113"/>
      <c r="I32" s="113"/>
      <c r="J32" s="189"/>
      <c r="K32" s="188"/>
      <c r="L32" s="112">
        <f t="shared" si="0"/>
        <v>0</v>
      </c>
    </row>
    <row r="33" spans="1:12" ht="15.75">
      <c r="A33" s="99"/>
      <c r="B33" s="112" t="s">
        <v>256</v>
      </c>
      <c r="C33" s="25" t="s">
        <v>66</v>
      </c>
      <c r="D33" s="79" t="s">
        <v>373</v>
      </c>
      <c r="E33" s="113"/>
      <c r="F33" s="113"/>
      <c r="G33" s="113"/>
      <c r="H33" s="113"/>
      <c r="I33" s="113"/>
      <c r="J33" s="189"/>
      <c r="K33" s="188"/>
      <c r="L33" s="112">
        <f t="shared" si="0"/>
        <v>0</v>
      </c>
    </row>
    <row r="34" spans="1:12" ht="15.75">
      <c r="A34" s="99"/>
      <c r="B34" s="112" t="s">
        <v>258</v>
      </c>
      <c r="C34" s="27" t="s">
        <v>338</v>
      </c>
      <c r="D34" s="27" t="s">
        <v>364</v>
      </c>
      <c r="E34" s="113"/>
      <c r="F34" s="113"/>
      <c r="G34" s="113"/>
      <c r="H34" s="113"/>
      <c r="I34" s="113"/>
      <c r="J34" s="189"/>
      <c r="K34" s="188"/>
      <c r="L34" s="112">
        <f t="shared" si="0"/>
        <v>0</v>
      </c>
    </row>
    <row r="35" spans="1:12" ht="15.75">
      <c r="A35" s="99"/>
      <c r="B35" s="112" t="s">
        <v>259</v>
      </c>
      <c r="C35" s="25" t="s">
        <v>352</v>
      </c>
      <c r="D35" s="27" t="s">
        <v>349</v>
      </c>
      <c r="E35" s="113"/>
      <c r="F35" s="113"/>
      <c r="G35" s="113"/>
      <c r="H35" s="113"/>
      <c r="I35" s="113"/>
      <c r="J35" s="189"/>
      <c r="K35" s="188"/>
      <c r="L35" s="112">
        <f t="shared" si="0"/>
        <v>0</v>
      </c>
    </row>
    <row r="36" spans="1:12" ht="15.75">
      <c r="A36" s="99"/>
      <c r="B36" s="112" t="s">
        <v>260</v>
      </c>
      <c r="C36" s="79" t="s">
        <v>310</v>
      </c>
      <c r="D36" s="79" t="s">
        <v>311</v>
      </c>
      <c r="E36" s="113"/>
      <c r="F36" s="113"/>
      <c r="G36" s="113"/>
      <c r="H36" s="113"/>
      <c r="I36" s="113"/>
      <c r="J36" s="189"/>
      <c r="K36" s="188"/>
      <c r="L36" s="112">
        <f t="shared" si="0"/>
        <v>0</v>
      </c>
    </row>
    <row r="37" spans="1:12" ht="15.75">
      <c r="A37" s="99"/>
      <c r="B37" s="112" t="s">
        <v>261</v>
      </c>
      <c r="C37" s="25" t="s">
        <v>71</v>
      </c>
      <c r="D37" s="27" t="s">
        <v>372</v>
      </c>
      <c r="E37" s="113"/>
      <c r="F37" s="113"/>
      <c r="G37" s="113"/>
      <c r="H37" s="113"/>
      <c r="I37" s="113"/>
      <c r="J37" s="189"/>
      <c r="K37" s="188"/>
      <c r="L37" s="112">
        <f t="shared" si="0"/>
        <v>0</v>
      </c>
    </row>
    <row r="38" spans="1:12" ht="15.75">
      <c r="B38" s="112" t="s">
        <v>262</v>
      </c>
      <c r="C38" s="27" t="s">
        <v>312</v>
      </c>
      <c r="D38" s="27" t="s">
        <v>303</v>
      </c>
      <c r="E38" s="113"/>
      <c r="F38" s="113"/>
      <c r="G38" s="113"/>
      <c r="H38" s="113"/>
      <c r="I38" s="113"/>
      <c r="J38" s="189"/>
      <c r="K38" s="188"/>
      <c r="L38" s="112">
        <f t="shared" si="0"/>
        <v>0</v>
      </c>
    </row>
    <row r="39" spans="1:12" ht="15.75">
      <c r="B39" s="112" t="s">
        <v>39</v>
      </c>
      <c r="C39" s="25" t="s">
        <v>353</v>
      </c>
      <c r="D39" s="27" t="s">
        <v>349</v>
      </c>
      <c r="E39" s="113"/>
      <c r="F39" s="113"/>
      <c r="G39" s="113"/>
      <c r="H39" s="113"/>
      <c r="I39" s="113"/>
      <c r="J39" s="189"/>
      <c r="K39" s="188"/>
      <c r="L39" s="112">
        <f t="shared" si="0"/>
        <v>0</v>
      </c>
    </row>
    <row r="40" spans="1:12" ht="15.75">
      <c r="B40" s="112" t="s">
        <v>40</v>
      </c>
      <c r="C40" s="27" t="s">
        <v>309</v>
      </c>
      <c r="D40" s="27" t="s">
        <v>303</v>
      </c>
      <c r="E40" s="113"/>
      <c r="F40" s="113"/>
      <c r="G40" s="113"/>
      <c r="H40" s="113"/>
      <c r="I40" s="113"/>
      <c r="J40" s="189"/>
      <c r="K40" s="188"/>
      <c r="L40" s="112">
        <f t="shared" si="0"/>
        <v>0</v>
      </c>
    </row>
    <row r="41" spans="1:12" ht="15.75">
      <c r="B41" s="112" t="s">
        <v>41</v>
      </c>
      <c r="C41" s="25" t="s">
        <v>355</v>
      </c>
      <c r="D41" s="27" t="s">
        <v>303</v>
      </c>
      <c r="E41" s="113"/>
      <c r="F41" s="113"/>
      <c r="G41" s="113"/>
      <c r="H41" s="113"/>
      <c r="I41" s="113"/>
      <c r="J41" s="189"/>
      <c r="K41" s="188"/>
      <c r="L41" s="112">
        <f t="shared" si="0"/>
        <v>0</v>
      </c>
    </row>
    <row r="42" spans="1:12" ht="15.75">
      <c r="B42" s="112" t="s">
        <v>42</v>
      </c>
      <c r="C42" s="25" t="s">
        <v>397</v>
      </c>
      <c r="D42" s="27" t="s">
        <v>385</v>
      </c>
      <c r="E42" s="113"/>
      <c r="F42" s="113"/>
      <c r="G42" s="113"/>
      <c r="H42" s="113"/>
      <c r="I42" s="113"/>
      <c r="J42" s="189"/>
      <c r="K42" s="188"/>
      <c r="L42" s="112">
        <f t="shared" si="0"/>
        <v>0</v>
      </c>
    </row>
    <row r="43" spans="1:12" ht="15.75">
      <c r="B43" s="112" t="s">
        <v>234</v>
      </c>
      <c r="C43" s="25" t="s">
        <v>332</v>
      </c>
      <c r="D43" s="27" t="s">
        <v>367</v>
      </c>
      <c r="E43" s="113"/>
      <c r="F43" s="113"/>
      <c r="G43" s="113"/>
      <c r="H43" s="113"/>
      <c r="I43" s="113"/>
      <c r="J43" s="189"/>
      <c r="K43" s="188"/>
      <c r="L43" s="112">
        <f t="shared" si="0"/>
        <v>0</v>
      </c>
    </row>
    <row r="44" spans="1:12" ht="15.75">
      <c r="B44" s="112" t="s">
        <v>235</v>
      </c>
      <c r="C44" s="27" t="s">
        <v>288</v>
      </c>
      <c r="D44" s="27" t="s">
        <v>351</v>
      </c>
      <c r="E44" s="113"/>
      <c r="F44" s="113"/>
      <c r="G44" s="113"/>
      <c r="H44" s="113"/>
      <c r="I44" s="113"/>
      <c r="J44" s="189"/>
      <c r="K44" s="188"/>
      <c r="L44" s="112">
        <f t="shared" si="0"/>
        <v>0</v>
      </c>
    </row>
    <row r="45" spans="1:12" ht="15.75">
      <c r="B45" s="112" t="s">
        <v>236</v>
      </c>
      <c r="C45" s="79" t="s">
        <v>242</v>
      </c>
      <c r="D45" s="79" t="s">
        <v>373</v>
      </c>
      <c r="E45" s="113"/>
      <c r="F45" s="113"/>
      <c r="G45" s="113"/>
      <c r="H45" s="113"/>
      <c r="I45" s="113"/>
      <c r="J45" s="189"/>
      <c r="K45" s="188"/>
      <c r="L45" s="112">
        <f t="shared" si="0"/>
        <v>0</v>
      </c>
    </row>
    <row r="46" spans="1:12" ht="15.75">
      <c r="B46" s="112" t="s">
        <v>237</v>
      </c>
      <c r="C46" s="25" t="s">
        <v>228</v>
      </c>
      <c r="D46" s="27" t="s">
        <v>372</v>
      </c>
      <c r="E46" s="113"/>
      <c r="F46" s="113"/>
      <c r="G46" s="113"/>
      <c r="H46" s="113"/>
      <c r="I46" s="113"/>
      <c r="J46" s="189"/>
      <c r="K46" s="188"/>
      <c r="L46" s="112">
        <f t="shared" si="0"/>
        <v>0</v>
      </c>
    </row>
    <row r="47" spans="1:12" ht="15.75">
      <c r="B47" s="112" t="s">
        <v>326</v>
      </c>
      <c r="C47" s="25" t="s">
        <v>180</v>
      </c>
      <c r="D47" s="27" t="s">
        <v>367</v>
      </c>
      <c r="E47" s="113"/>
      <c r="F47" s="113"/>
      <c r="G47" s="113"/>
      <c r="H47" s="113"/>
      <c r="I47" s="113"/>
      <c r="J47" s="189"/>
      <c r="K47" s="188"/>
      <c r="L47" s="112">
        <f t="shared" si="0"/>
        <v>0</v>
      </c>
    </row>
    <row r="48" spans="1:12" ht="15.75">
      <c r="B48" s="112" t="s">
        <v>327</v>
      </c>
      <c r="C48" s="25" t="s">
        <v>334</v>
      </c>
      <c r="D48" s="27" t="s">
        <v>368</v>
      </c>
      <c r="E48" s="113"/>
      <c r="F48" s="113"/>
      <c r="G48" s="113"/>
      <c r="H48" s="113"/>
      <c r="I48" s="113"/>
      <c r="J48" s="189"/>
      <c r="K48" s="188"/>
      <c r="L48" s="112">
        <f t="shared" si="0"/>
        <v>0</v>
      </c>
    </row>
    <row r="49" spans="2:12" ht="15.75">
      <c r="B49" s="112" t="s">
        <v>328</v>
      </c>
      <c r="C49" s="32" t="s">
        <v>233</v>
      </c>
      <c r="D49" s="27" t="s">
        <v>272</v>
      </c>
      <c r="E49" s="113"/>
      <c r="F49" s="113"/>
      <c r="G49" s="113"/>
      <c r="H49" s="113"/>
      <c r="I49" s="113"/>
      <c r="J49" s="189"/>
      <c r="K49" s="188"/>
      <c r="L49" s="112">
        <f t="shared" si="0"/>
        <v>0</v>
      </c>
    </row>
    <row r="50" spans="2:12" ht="15.75">
      <c r="B50" s="112" t="s">
        <v>390</v>
      </c>
      <c r="C50" s="25" t="s">
        <v>229</v>
      </c>
      <c r="D50" s="27" t="s">
        <v>369</v>
      </c>
      <c r="E50" s="113"/>
      <c r="F50" s="113"/>
      <c r="G50" s="113"/>
      <c r="H50" s="113"/>
      <c r="I50" s="113"/>
      <c r="J50" s="189"/>
      <c r="K50" s="188"/>
      <c r="L50" s="112">
        <f t="shared" si="0"/>
        <v>0</v>
      </c>
    </row>
    <row r="51" spans="2:12" ht="15.75">
      <c r="B51" s="112" t="s">
        <v>392</v>
      </c>
      <c r="C51" s="25" t="s">
        <v>118</v>
      </c>
      <c r="D51" s="79" t="s">
        <v>373</v>
      </c>
      <c r="E51" s="113"/>
      <c r="F51" s="113"/>
      <c r="G51" s="113"/>
      <c r="H51" s="113"/>
      <c r="I51" s="113"/>
      <c r="J51" s="189"/>
      <c r="K51" s="188"/>
      <c r="L51" s="112">
        <f t="shared" si="0"/>
        <v>0</v>
      </c>
    </row>
    <row r="52" spans="2:12" ht="15.75">
      <c r="B52" s="112" t="s">
        <v>398</v>
      </c>
      <c r="C52" s="27" t="s">
        <v>386</v>
      </c>
      <c r="D52" s="27" t="s">
        <v>159</v>
      </c>
      <c r="E52" s="113"/>
      <c r="F52" s="113"/>
      <c r="G52" s="113"/>
      <c r="H52" s="113"/>
      <c r="I52" s="113"/>
      <c r="J52" s="189"/>
      <c r="K52" s="188"/>
      <c r="L52" s="112">
        <f t="shared" si="0"/>
        <v>0</v>
      </c>
    </row>
    <row r="53" spans="2:12" ht="15.75">
      <c r="B53" s="112" t="s">
        <v>399</v>
      </c>
      <c r="C53" s="25" t="s">
        <v>380</v>
      </c>
      <c r="D53" s="27" t="s">
        <v>369</v>
      </c>
      <c r="E53" s="113"/>
      <c r="F53" s="113"/>
      <c r="G53" s="113"/>
      <c r="H53" s="113"/>
      <c r="I53" s="113"/>
      <c r="J53" s="189"/>
      <c r="K53" s="188"/>
      <c r="L53" s="112">
        <f t="shared" si="0"/>
        <v>0</v>
      </c>
    </row>
    <row r="54" spans="2:12" ht="15.75">
      <c r="B54" s="112" t="s">
        <v>400</v>
      </c>
      <c r="C54" s="27" t="s">
        <v>382</v>
      </c>
      <c r="D54" s="27" t="s">
        <v>366</v>
      </c>
      <c r="E54" s="113"/>
      <c r="F54" s="113"/>
      <c r="G54" s="113"/>
      <c r="H54" s="113"/>
      <c r="I54" s="113"/>
      <c r="J54" s="189"/>
      <c r="K54" s="188"/>
      <c r="L54" s="112">
        <f t="shared" si="0"/>
        <v>0</v>
      </c>
    </row>
    <row r="55" spans="2:12" ht="15.75">
      <c r="B55" s="112" t="s">
        <v>401</v>
      </c>
      <c r="C55" s="27" t="s">
        <v>383</v>
      </c>
      <c r="D55" s="27" t="s">
        <v>366</v>
      </c>
      <c r="E55" s="113"/>
      <c r="F55" s="113"/>
      <c r="G55" s="113"/>
      <c r="H55" s="113"/>
      <c r="I55" s="113"/>
      <c r="J55" s="189"/>
      <c r="K55" s="188"/>
      <c r="L55" s="112">
        <f t="shared" si="0"/>
        <v>0</v>
      </c>
    </row>
    <row r="56" spans="2:12" ht="15.75">
      <c r="B56" s="112" t="s">
        <v>402</v>
      </c>
      <c r="C56" s="25" t="s">
        <v>60</v>
      </c>
      <c r="D56" s="27" t="s">
        <v>351</v>
      </c>
      <c r="E56" s="113"/>
      <c r="F56" s="113"/>
      <c r="G56" s="113"/>
      <c r="H56" s="113"/>
      <c r="I56" s="113"/>
      <c r="J56" s="189"/>
      <c r="K56" s="188"/>
      <c r="L56" s="112">
        <f t="shared" si="0"/>
        <v>0</v>
      </c>
    </row>
    <row r="57" spans="2:12" ht="15.75">
      <c r="B57" s="112" t="s">
        <v>403</v>
      </c>
      <c r="C57" s="27" t="s">
        <v>395</v>
      </c>
      <c r="D57" s="27" t="s">
        <v>366</v>
      </c>
      <c r="E57" s="113"/>
      <c r="F57" s="113"/>
      <c r="G57" s="113"/>
      <c r="H57" s="113"/>
      <c r="I57" s="113"/>
      <c r="J57" s="189"/>
      <c r="K57" s="188"/>
      <c r="L57" s="112">
        <f t="shared" si="0"/>
        <v>0</v>
      </c>
    </row>
    <row r="58" spans="2:12" ht="15.75">
      <c r="B58" s="112" t="s">
        <v>404</v>
      </c>
      <c r="C58" s="25" t="s">
        <v>354</v>
      </c>
      <c r="D58" s="27" t="s">
        <v>372</v>
      </c>
      <c r="E58" s="113"/>
      <c r="F58" s="113"/>
      <c r="G58" s="113"/>
      <c r="H58" s="113"/>
      <c r="I58" s="113"/>
      <c r="J58" s="189"/>
      <c r="K58" s="188"/>
      <c r="L58" s="112">
        <f t="shared" si="0"/>
        <v>0</v>
      </c>
    </row>
    <row r="59" spans="2:12" ht="15.75">
      <c r="B59" s="112" t="s">
        <v>405</v>
      </c>
      <c r="C59" s="25" t="s">
        <v>387</v>
      </c>
      <c r="D59" s="27" t="s">
        <v>349</v>
      </c>
      <c r="E59" s="113"/>
      <c r="F59" s="113"/>
      <c r="G59" s="113"/>
      <c r="H59" s="113"/>
      <c r="I59" s="113"/>
      <c r="J59" s="189"/>
      <c r="K59" s="188"/>
      <c r="L59" s="112">
        <f t="shared" si="0"/>
        <v>0</v>
      </c>
    </row>
    <row r="60" spans="2:12" ht="15.75">
      <c r="B60" s="112" t="s">
        <v>406</v>
      </c>
      <c r="C60" s="25" t="s">
        <v>305</v>
      </c>
      <c r="D60" s="79" t="s">
        <v>373</v>
      </c>
      <c r="E60" s="113"/>
      <c r="F60" s="113"/>
      <c r="G60" s="113"/>
      <c r="H60" s="113"/>
      <c r="I60" s="113"/>
      <c r="J60" s="189"/>
      <c r="K60" s="188"/>
      <c r="L60" s="112">
        <f t="shared" si="0"/>
        <v>0</v>
      </c>
    </row>
    <row r="61" spans="2:12" ht="15.75">
      <c r="B61" s="112" t="s">
        <v>407</v>
      </c>
      <c r="C61" s="79" t="s">
        <v>243</v>
      </c>
      <c r="D61" s="79" t="s">
        <v>373</v>
      </c>
      <c r="E61" s="113"/>
      <c r="F61" s="113"/>
      <c r="G61" s="113"/>
      <c r="H61" s="113"/>
      <c r="I61" s="113"/>
      <c r="J61" s="189"/>
      <c r="K61" s="188"/>
      <c r="L61" s="112">
        <f t="shared" si="0"/>
        <v>0</v>
      </c>
    </row>
    <row r="62" spans="2:12" ht="15.75">
      <c r="B62" s="112" t="s">
        <v>408</v>
      </c>
      <c r="C62" s="27" t="s">
        <v>253</v>
      </c>
      <c r="D62" s="79" t="s">
        <v>373</v>
      </c>
      <c r="E62" s="113"/>
      <c r="F62" s="113"/>
      <c r="G62" s="113"/>
      <c r="H62" s="113"/>
      <c r="I62" s="113"/>
      <c r="J62" s="189"/>
      <c r="K62" s="188"/>
      <c r="L62" s="112">
        <f t="shared" si="0"/>
        <v>0</v>
      </c>
    </row>
    <row r="63" spans="2:12" ht="15.75">
      <c r="B63" s="112" t="s">
        <v>409</v>
      </c>
      <c r="C63" s="27" t="s">
        <v>264</v>
      </c>
      <c r="D63" s="79" t="s">
        <v>373</v>
      </c>
      <c r="E63" s="113"/>
      <c r="F63" s="113"/>
      <c r="G63" s="113"/>
      <c r="H63" s="113"/>
      <c r="I63" s="113"/>
      <c r="J63" s="189"/>
      <c r="K63" s="188"/>
      <c r="L63" s="112">
        <f t="shared" si="0"/>
        <v>0</v>
      </c>
    </row>
    <row r="64" spans="2:12" ht="15.75">
      <c r="B64" s="112" t="s">
        <v>410</v>
      </c>
      <c r="C64" s="25" t="s">
        <v>308</v>
      </c>
      <c r="D64" s="27" t="s">
        <v>272</v>
      </c>
      <c r="E64" s="113"/>
      <c r="F64" s="113"/>
      <c r="G64" s="113"/>
      <c r="H64" s="113"/>
      <c r="I64" s="113"/>
      <c r="J64" s="189"/>
      <c r="K64" s="188"/>
      <c r="L64" s="112">
        <f t="shared" si="0"/>
        <v>0</v>
      </c>
    </row>
    <row r="65" spans="2:12" ht="15.75">
      <c r="B65" s="112" t="s">
        <v>411</v>
      </c>
      <c r="C65" s="27" t="s">
        <v>297</v>
      </c>
      <c r="D65" s="27" t="s">
        <v>159</v>
      </c>
      <c r="E65" s="113"/>
      <c r="F65" s="113"/>
      <c r="G65" s="113"/>
      <c r="H65" s="113"/>
      <c r="I65" s="113"/>
      <c r="J65" s="189"/>
      <c r="K65" s="188"/>
      <c r="L65" s="112">
        <f t="shared" si="0"/>
        <v>0</v>
      </c>
    </row>
    <row r="66" spans="2:12" ht="15.75">
      <c r="B66" s="112" t="s">
        <v>412</v>
      </c>
      <c r="C66" s="27" t="s">
        <v>331</v>
      </c>
      <c r="D66" s="79" t="s">
        <v>373</v>
      </c>
      <c r="E66" s="113"/>
      <c r="F66" s="113"/>
      <c r="G66" s="113"/>
      <c r="H66" s="113"/>
      <c r="I66" s="113"/>
      <c r="J66" s="189"/>
      <c r="K66" s="188"/>
      <c r="L66" s="112">
        <f t="shared" si="0"/>
        <v>0</v>
      </c>
    </row>
    <row r="67" spans="2:12" ht="15.75">
      <c r="B67" s="112" t="s">
        <v>413</v>
      </c>
      <c r="C67" s="27" t="s">
        <v>263</v>
      </c>
      <c r="D67" s="79" t="s">
        <v>373</v>
      </c>
      <c r="E67" s="113"/>
      <c r="F67" s="113"/>
      <c r="G67" s="113"/>
      <c r="H67" s="113"/>
      <c r="I67" s="113"/>
      <c r="J67" s="189"/>
      <c r="K67" s="188"/>
      <c r="L67" s="112">
        <f t="shared" si="0"/>
        <v>0</v>
      </c>
    </row>
  </sheetData>
  <mergeCells count="3">
    <mergeCell ref="B2:E2"/>
    <mergeCell ref="B4:E4"/>
    <mergeCell ref="B5:E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K59"/>
  <sheetViews>
    <sheetView zoomScale="55" zoomScaleNormal="55" workbookViewId="0">
      <selection activeCell="B3" sqref="B3:E3"/>
    </sheetView>
  </sheetViews>
  <sheetFormatPr defaultRowHeight="15"/>
  <cols>
    <col min="1" max="1" width="1.42578125" customWidth="1"/>
    <col min="3" max="3" width="22.85546875" customWidth="1"/>
    <col min="4" max="4" width="23" customWidth="1"/>
  </cols>
  <sheetData>
    <row r="1" spans="2:11" ht="18.75">
      <c r="B1" s="272" t="s">
        <v>416</v>
      </c>
      <c r="C1" s="272"/>
      <c r="D1" s="272"/>
      <c r="E1" s="272"/>
      <c r="F1" s="120"/>
      <c r="G1" s="114"/>
    </row>
    <row r="2" spans="2:11" ht="18.75">
      <c r="B2" s="121" t="s">
        <v>420</v>
      </c>
      <c r="C2" s="120"/>
      <c r="D2" s="120"/>
      <c r="E2" s="120"/>
      <c r="F2" s="120"/>
      <c r="G2" s="114"/>
    </row>
    <row r="3" spans="2:11" ht="18.75">
      <c r="B3" s="273" t="s">
        <v>418</v>
      </c>
      <c r="C3" s="273"/>
      <c r="D3" s="273"/>
      <c r="E3" s="273"/>
      <c r="F3" s="120"/>
      <c r="G3" s="114"/>
    </row>
    <row r="4" spans="2:11" ht="18.75">
      <c r="B4" s="273" t="s">
        <v>419</v>
      </c>
      <c r="C4" s="273"/>
      <c r="D4" s="273"/>
      <c r="E4" s="273"/>
      <c r="F4" s="120"/>
      <c r="G4" s="114"/>
    </row>
    <row r="5" spans="2:11" ht="18.75">
      <c r="B5" s="125"/>
      <c r="C5" s="125"/>
      <c r="D5" s="125"/>
      <c r="E5" s="125"/>
      <c r="F5" s="120"/>
      <c r="G5" s="114"/>
    </row>
    <row r="6" spans="2:11" ht="18.75">
      <c r="B6" s="274" t="s">
        <v>43</v>
      </c>
      <c r="C6" s="274"/>
      <c r="D6" s="120"/>
      <c r="E6" s="122" t="s">
        <v>44</v>
      </c>
      <c r="F6" s="123" t="s">
        <v>13</v>
      </c>
      <c r="G6" s="114"/>
    </row>
    <row r="7" spans="2:11" ht="18.75">
      <c r="B7" s="274"/>
      <c r="C7" s="274"/>
      <c r="D7" s="120"/>
      <c r="E7" s="120"/>
      <c r="F7" s="120"/>
      <c r="G7" s="114"/>
    </row>
    <row r="8" spans="2:11" ht="15.75">
      <c r="B8" s="275" t="s">
        <v>17</v>
      </c>
      <c r="C8" s="278" t="s">
        <v>274</v>
      </c>
      <c r="D8" s="208" t="s">
        <v>225</v>
      </c>
      <c r="E8" s="115"/>
      <c r="F8" s="116"/>
      <c r="G8" s="114"/>
    </row>
    <row r="9" spans="2:11" ht="15.75">
      <c r="B9" s="276"/>
      <c r="C9" s="279"/>
      <c r="D9" s="208" t="s">
        <v>149</v>
      </c>
      <c r="E9" s="115"/>
      <c r="F9" s="116"/>
      <c r="G9" s="114"/>
    </row>
    <row r="10" spans="2:11" ht="15.75">
      <c r="B10" s="277"/>
      <c r="C10" s="280"/>
      <c r="D10" s="32" t="s">
        <v>248</v>
      </c>
      <c r="E10" s="115"/>
      <c r="F10" s="116"/>
      <c r="G10" s="114"/>
    </row>
    <row r="11" spans="2:11" ht="18.75">
      <c r="B11" s="114"/>
      <c r="C11" s="114"/>
      <c r="D11" s="209"/>
      <c r="E11" s="168">
        <f>SUM(E8+E9+E10)</f>
        <v>0</v>
      </c>
      <c r="F11" s="168">
        <f>SUM(F8+F9+F10)</f>
        <v>0</v>
      </c>
      <c r="G11" s="114"/>
    </row>
    <row r="12" spans="2:11" ht="15.75">
      <c r="B12" s="114"/>
      <c r="D12" s="209"/>
      <c r="G12" s="114"/>
    </row>
    <row r="13" spans="2:11" ht="15.75">
      <c r="B13" s="275" t="s">
        <v>18</v>
      </c>
      <c r="C13" s="278" t="s">
        <v>19</v>
      </c>
      <c r="D13" s="207" t="s">
        <v>224</v>
      </c>
      <c r="E13" s="115"/>
      <c r="F13" s="116"/>
      <c r="G13" s="114"/>
    </row>
    <row r="14" spans="2:11" ht="15.75">
      <c r="B14" s="276"/>
      <c r="C14" s="279"/>
      <c r="D14" s="207" t="s">
        <v>246</v>
      </c>
      <c r="E14" s="115"/>
      <c r="F14" s="116"/>
      <c r="G14" s="114"/>
    </row>
    <row r="15" spans="2:11" ht="18.75">
      <c r="B15" s="277"/>
      <c r="C15" s="280"/>
      <c r="D15" s="208" t="s">
        <v>72</v>
      </c>
      <c r="E15" s="115"/>
      <c r="F15" s="116"/>
      <c r="G15" s="114"/>
      <c r="H15" s="114"/>
      <c r="I15" s="120"/>
      <c r="J15" s="114"/>
      <c r="K15" s="114"/>
    </row>
    <row r="16" spans="2:11" ht="18.75">
      <c r="B16" s="114"/>
      <c r="C16" s="114"/>
      <c r="D16" s="209"/>
      <c r="E16" s="168">
        <f>SUM(E13+E14+E15)</f>
        <v>0</v>
      </c>
      <c r="F16" s="168">
        <f>SUM(F13+F14+F15)</f>
        <v>0</v>
      </c>
      <c r="G16" s="114"/>
    </row>
    <row r="17" spans="2:7" ht="15.75">
      <c r="B17" s="114"/>
      <c r="D17" s="209"/>
      <c r="G17" s="114"/>
    </row>
    <row r="18" spans="2:7" ht="15.75">
      <c r="B18" s="275" t="s">
        <v>20</v>
      </c>
      <c r="C18" s="278" t="s">
        <v>247</v>
      </c>
      <c r="D18" s="32" t="s">
        <v>276</v>
      </c>
      <c r="E18" s="115"/>
      <c r="F18" s="116"/>
      <c r="G18" s="114"/>
    </row>
    <row r="19" spans="2:7" ht="15.75">
      <c r="B19" s="276"/>
      <c r="C19" s="279"/>
      <c r="D19" s="210" t="s">
        <v>277</v>
      </c>
      <c r="E19" s="115"/>
      <c r="F19" s="116"/>
      <c r="G19" s="114"/>
    </row>
    <row r="20" spans="2:7" ht="15.75">
      <c r="B20" s="277"/>
      <c r="C20" s="280"/>
      <c r="D20" s="208" t="s">
        <v>180</v>
      </c>
      <c r="E20" s="115"/>
      <c r="F20" s="116"/>
      <c r="G20" s="114"/>
    </row>
    <row r="21" spans="2:7" ht="18.75">
      <c r="B21" s="114"/>
      <c r="C21" s="114"/>
      <c r="D21" s="209"/>
      <c r="E21" s="168">
        <f>SUM(E18+E19+E20)</f>
        <v>0</v>
      </c>
      <c r="F21" s="168">
        <f>SUM(F18+F19+F20)</f>
        <v>0</v>
      </c>
      <c r="G21" s="114"/>
    </row>
    <row r="22" spans="2:7" ht="15.75">
      <c r="B22" s="114"/>
      <c r="C22" s="114"/>
      <c r="D22" s="209"/>
      <c r="E22" s="117"/>
      <c r="F22" s="118"/>
      <c r="G22" s="114"/>
    </row>
    <row r="23" spans="2:7" ht="15.75">
      <c r="B23" s="275" t="s">
        <v>21</v>
      </c>
      <c r="C23" s="278" t="s">
        <v>266</v>
      </c>
      <c r="D23" s="208" t="s">
        <v>295</v>
      </c>
      <c r="E23" s="115"/>
      <c r="F23" s="116"/>
      <c r="G23" s="114"/>
    </row>
    <row r="24" spans="2:7" ht="15.75">
      <c r="B24" s="276"/>
      <c r="C24" s="279"/>
      <c r="D24" s="208" t="s">
        <v>226</v>
      </c>
      <c r="E24" s="115"/>
      <c r="F24" s="116"/>
      <c r="G24" s="114"/>
    </row>
    <row r="25" spans="2:7" ht="15.75">
      <c r="B25" s="277"/>
      <c r="C25" s="280"/>
      <c r="D25" s="208" t="s">
        <v>227</v>
      </c>
      <c r="E25" s="115"/>
      <c r="F25" s="116"/>
      <c r="G25" s="114"/>
    </row>
    <row r="26" spans="2:7" ht="18.75">
      <c r="B26" s="119"/>
      <c r="C26" s="114"/>
      <c r="D26" s="209"/>
      <c r="E26" s="168">
        <f>SUM(E23+E24+E25)</f>
        <v>0</v>
      </c>
      <c r="F26" s="168">
        <f>SUM(F23+F24+F25)</f>
        <v>0</v>
      </c>
      <c r="G26" s="114"/>
    </row>
    <row r="27" spans="2:7" ht="15.75">
      <c r="B27" s="114"/>
      <c r="C27" s="114"/>
      <c r="D27" s="209"/>
      <c r="E27" s="117"/>
      <c r="F27" s="118"/>
      <c r="G27" s="114"/>
    </row>
    <row r="28" spans="2:7" ht="15.75">
      <c r="B28" s="275" t="s">
        <v>22</v>
      </c>
      <c r="C28" s="278" t="s">
        <v>25</v>
      </c>
      <c r="D28" s="208" t="s">
        <v>294</v>
      </c>
      <c r="E28" s="115"/>
      <c r="F28" s="116"/>
      <c r="G28" s="114"/>
    </row>
    <row r="29" spans="2:7" ht="15.75">
      <c r="B29" s="276"/>
      <c r="C29" s="279"/>
      <c r="D29" s="32" t="s">
        <v>334</v>
      </c>
      <c r="E29" s="115"/>
      <c r="F29" s="116"/>
      <c r="G29" s="114"/>
    </row>
    <row r="30" spans="2:7" ht="15.75">
      <c r="B30" s="277"/>
      <c r="C30" s="280"/>
      <c r="D30" s="31" t="s">
        <v>73</v>
      </c>
      <c r="E30" s="115"/>
      <c r="F30" s="116"/>
      <c r="G30" s="114"/>
    </row>
    <row r="31" spans="2:7" ht="18.75">
      <c r="B31" s="114"/>
      <c r="C31" s="114"/>
      <c r="D31" s="209"/>
      <c r="E31" s="168">
        <f>SUM(E28+E29+E30)</f>
        <v>0</v>
      </c>
      <c r="F31" s="168">
        <f>SUM(F28+F29+F30)</f>
        <v>0</v>
      </c>
      <c r="G31" s="114"/>
    </row>
    <row r="32" spans="2:7" ht="15.75">
      <c r="B32" s="114"/>
      <c r="C32" s="114"/>
      <c r="D32" s="209"/>
      <c r="E32" s="117"/>
      <c r="F32" s="118"/>
      <c r="G32" s="114"/>
    </row>
    <row r="33" spans="2:7" ht="15.75">
      <c r="B33" s="275" t="s">
        <v>23</v>
      </c>
      <c r="C33" s="278" t="s">
        <v>267</v>
      </c>
      <c r="D33" s="208" t="s">
        <v>47</v>
      </c>
      <c r="E33" s="115"/>
      <c r="F33" s="116"/>
      <c r="G33" s="114"/>
    </row>
    <row r="34" spans="2:7" ht="15.75">
      <c r="B34" s="276"/>
      <c r="C34" s="279"/>
      <c r="D34" s="32" t="s">
        <v>118</v>
      </c>
      <c r="E34" s="115"/>
      <c r="F34" s="116"/>
      <c r="G34" s="114"/>
    </row>
    <row r="35" spans="2:7" ht="15.75">
      <c r="B35" s="277"/>
      <c r="C35" s="280"/>
      <c r="D35" s="208" t="s">
        <v>242</v>
      </c>
      <c r="E35" s="115"/>
      <c r="F35" s="116"/>
      <c r="G35" s="114"/>
    </row>
    <row r="36" spans="2:7" ht="18.75">
      <c r="B36" s="114"/>
      <c r="C36" s="114"/>
      <c r="D36" s="209"/>
      <c r="E36" s="168">
        <f>SUM(E33+E34+E35)</f>
        <v>0</v>
      </c>
      <c r="F36" s="168">
        <f>SUM(F33+F34+F35)</f>
        <v>0</v>
      </c>
      <c r="G36" s="114"/>
    </row>
    <row r="37" spans="2:7" ht="15.75">
      <c r="B37" s="114"/>
      <c r="C37" s="114"/>
      <c r="D37" s="209"/>
      <c r="E37" s="117"/>
      <c r="F37" s="118"/>
      <c r="G37" s="114"/>
    </row>
    <row r="38" spans="2:7" ht="15.75">
      <c r="B38" s="275" t="s">
        <v>24</v>
      </c>
      <c r="C38" s="278" t="s">
        <v>272</v>
      </c>
      <c r="D38" s="208" t="s">
        <v>120</v>
      </c>
      <c r="E38" s="115"/>
      <c r="F38" s="116"/>
      <c r="G38" s="114"/>
    </row>
    <row r="39" spans="2:7" ht="15.75">
      <c r="B39" s="276"/>
      <c r="C39" s="279"/>
      <c r="D39" s="208" t="s">
        <v>233</v>
      </c>
      <c r="E39" s="115"/>
      <c r="F39" s="116"/>
      <c r="G39" s="114"/>
    </row>
    <row r="40" spans="2:7" ht="15.75">
      <c r="B40" s="277"/>
      <c r="C40" s="280"/>
      <c r="D40" s="32" t="s">
        <v>273</v>
      </c>
      <c r="E40" s="115"/>
      <c r="F40" s="116"/>
      <c r="G40" s="114"/>
    </row>
    <row r="41" spans="2:7" ht="18.75">
      <c r="B41" s="119"/>
      <c r="C41" s="114"/>
      <c r="D41" s="209"/>
      <c r="E41" s="168">
        <f>SUM(E38+E39+E40)</f>
        <v>0</v>
      </c>
      <c r="F41" s="168">
        <f>SUM(F38+F39+F40)</f>
        <v>0</v>
      </c>
      <c r="G41" s="114"/>
    </row>
    <row r="42" spans="2:7" ht="15.75">
      <c r="B42" s="114"/>
      <c r="C42" s="114"/>
      <c r="D42" s="209"/>
      <c r="E42" s="114"/>
      <c r="F42" s="114"/>
      <c r="G42" s="114"/>
    </row>
    <row r="43" spans="2:7" ht="15.75">
      <c r="B43" s="114"/>
      <c r="C43" s="114"/>
      <c r="D43" s="209"/>
      <c r="E43" s="114"/>
      <c r="F43" s="114"/>
      <c r="G43" s="114"/>
    </row>
    <row r="44" spans="2:7" ht="15.75">
      <c r="B44" s="275" t="s">
        <v>27</v>
      </c>
      <c r="C44" s="278" t="s">
        <v>282</v>
      </c>
      <c r="D44" s="210" t="s">
        <v>339</v>
      </c>
      <c r="E44" s="115"/>
      <c r="F44" s="116"/>
      <c r="G44" s="114"/>
    </row>
    <row r="45" spans="2:7" ht="15.75">
      <c r="B45" s="276"/>
      <c r="C45" s="279"/>
      <c r="D45" s="210" t="s">
        <v>176</v>
      </c>
      <c r="E45" s="115"/>
      <c r="F45" s="116"/>
      <c r="G45" s="114"/>
    </row>
    <row r="46" spans="2:7" ht="15.75">
      <c r="B46" s="277"/>
      <c r="C46" s="280"/>
      <c r="D46" s="210" t="s">
        <v>171</v>
      </c>
      <c r="E46" s="115"/>
      <c r="F46" s="116"/>
      <c r="G46" s="114"/>
    </row>
    <row r="47" spans="2:7" ht="18.75">
      <c r="B47" s="119"/>
      <c r="C47" s="114"/>
      <c r="D47" s="209"/>
      <c r="E47" s="168">
        <f>SUM(E44+E45+E46)</f>
        <v>0</v>
      </c>
      <c r="F47" s="168">
        <f>SUM(F44+F45+F46)</f>
        <v>0</v>
      </c>
      <c r="G47" s="114"/>
    </row>
    <row r="48" spans="2:7" ht="15.75">
      <c r="B48" s="114"/>
      <c r="C48" s="114"/>
      <c r="D48" s="209"/>
      <c r="E48" s="114"/>
      <c r="F48" s="114"/>
      <c r="G48" s="114"/>
    </row>
    <row r="49" spans="2:7" ht="15.75">
      <c r="B49" s="275" t="s">
        <v>28</v>
      </c>
      <c r="C49" s="278" t="s">
        <v>269</v>
      </c>
      <c r="D49" s="210" t="s">
        <v>66</v>
      </c>
      <c r="E49" s="115"/>
      <c r="F49" s="116"/>
      <c r="G49" s="114"/>
    </row>
    <row r="50" spans="2:7" ht="15.75">
      <c r="B50" s="276"/>
      <c r="C50" s="279"/>
      <c r="D50" s="32" t="s">
        <v>243</v>
      </c>
      <c r="E50" s="115"/>
      <c r="F50" s="116"/>
      <c r="G50" s="114"/>
    </row>
    <row r="51" spans="2:7" ht="15.75">
      <c r="B51" s="277"/>
      <c r="C51" s="280"/>
      <c r="D51" s="208" t="s">
        <v>305</v>
      </c>
      <c r="E51" s="115"/>
      <c r="F51" s="116"/>
      <c r="G51" s="114"/>
    </row>
    <row r="52" spans="2:7" ht="18.75">
      <c r="B52" s="119"/>
      <c r="C52" s="114"/>
      <c r="D52" s="209"/>
      <c r="E52" s="168">
        <f>SUM(E49+E50+E51)</f>
        <v>0</v>
      </c>
      <c r="F52" s="168">
        <f>SUM(F49+F50+F51)</f>
        <v>0</v>
      </c>
      <c r="G52" s="114"/>
    </row>
    <row r="53" spans="2:7" ht="15.75">
      <c r="B53" s="119"/>
      <c r="C53" s="114"/>
      <c r="D53" s="209"/>
      <c r="E53" s="117"/>
      <c r="F53" s="118"/>
      <c r="G53" s="114"/>
    </row>
    <row r="54" spans="2:7" ht="15.75">
      <c r="B54" s="275" t="s">
        <v>29</v>
      </c>
      <c r="C54" s="278" t="s">
        <v>306</v>
      </c>
      <c r="D54" s="208" t="s">
        <v>307</v>
      </c>
      <c r="E54" s="115"/>
      <c r="F54" s="116"/>
    </row>
    <row r="55" spans="2:7" ht="15.75">
      <c r="B55" s="276"/>
      <c r="C55" s="279"/>
      <c r="D55" s="208" t="s">
        <v>309</v>
      </c>
      <c r="E55" s="115"/>
      <c r="F55" s="116"/>
    </row>
    <row r="56" spans="2:7" ht="15.75">
      <c r="B56" s="277"/>
      <c r="C56" s="280"/>
      <c r="D56" s="32" t="s">
        <v>338</v>
      </c>
      <c r="E56" s="115"/>
      <c r="F56" s="116"/>
    </row>
    <row r="57" spans="2:7" ht="18.75">
      <c r="B57" s="119"/>
      <c r="C57" s="114"/>
      <c r="D57" s="120"/>
      <c r="E57" s="168">
        <f>SUM(E54+E55+E56)</f>
        <v>0</v>
      </c>
      <c r="F57" s="168">
        <f>SUM(F54+F55+F56)</f>
        <v>0</v>
      </c>
    </row>
    <row r="59" spans="2:7" ht="18.75">
      <c r="D59" s="170" t="s">
        <v>265</v>
      </c>
    </row>
  </sheetData>
  <mergeCells count="25">
    <mergeCell ref="B1:E1"/>
    <mergeCell ref="B3:E3"/>
    <mergeCell ref="B4:E4"/>
    <mergeCell ref="B6:C6"/>
    <mergeCell ref="B7:C7"/>
    <mergeCell ref="B8:B10"/>
    <mergeCell ref="C13:C15"/>
    <mergeCell ref="B13:B15"/>
    <mergeCell ref="C8:C10"/>
    <mergeCell ref="B18:B20"/>
    <mergeCell ref="C33:C35"/>
    <mergeCell ref="B23:B25"/>
    <mergeCell ref="C23:C25"/>
    <mergeCell ref="B28:B30"/>
    <mergeCell ref="C28:C30"/>
    <mergeCell ref="B33:B35"/>
    <mergeCell ref="C18:C20"/>
    <mergeCell ref="B38:B40"/>
    <mergeCell ref="C38:C40"/>
    <mergeCell ref="B54:B56"/>
    <mergeCell ref="C54:C56"/>
    <mergeCell ref="C44:C46"/>
    <mergeCell ref="B44:B46"/>
    <mergeCell ref="C49:C51"/>
    <mergeCell ref="B49:B5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M68"/>
  <sheetViews>
    <sheetView zoomScale="70" zoomScaleNormal="70" workbookViewId="0">
      <selection activeCell="B4" sqref="B4:E4"/>
    </sheetView>
  </sheetViews>
  <sheetFormatPr defaultRowHeight="15"/>
  <cols>
    <col min="2" max="2" width="4.28515625" customWidth="1"/>
    <col min="3" max="3" width="21.85546875" customWidth="1"/>
    <col min="4" max="4" width="19.7109375" customWidth="1"/>
    <col min="13" max="13" width="5.42578125" customWidth="1"/>
    <col min="14" max="15" width="2.42578125" customWidth="1"/>
    <col min="16" max="17" width="2" customWidth="1"/>
    <col min="18" max="18" width="1.7109375" customWidth="1"/>
    <col min="19" max="20" width="1.85546875" customWidth="1"/>
    <col min="21" max="21" width="2.7109375" customWidth="1"/>
  </cols>
  <sheetData>
    <row r="2" spans="1:13" ht="18.75">
      <c r="B2" s="272" t="s">
        <v>416</v>
      </c>
      <c r="C2" s="272"/>
      <c r="D2" s="272"/>
      <c r="E2" s="272"/>
      <c r="J2" s="1"/>
      <c r="K2" s="1"/>
      <c r="L2" s="89"/>
    </row>
    <row r="3" spans="1:13" ht="18.75">
      <c r="B3" s="121" t="s">
        <v>420</v>
      </c>
      <c r="C3" s="120"/>
      <c r="D3" s="120"/>
      <c r="E3" s="124"/>
      <c r="J3" s="100"/>
      <c r="K3" s="100"/>
      <c r="L3" s="101"/>
    </row>
    <row r="4" spans="1:13" ht="18.75">
      <c r="B4" s="273" t="s">
        <v>418</v>
      </c>
      <c r="C4" s="273"/>
      <c r="D4" s="273"/>
      <c r="E4" s="273"/>
      <c r="J4" s="100"/>
      <c r="K4" s="100"/>
      <c r="L4" s="101"/>
    </row>
    <row r="5" spans="1:13" ht="18.75">
      <c r="B5" s="273" t="s">
        <v>419</v>
      </c>
      <c r="C5" s="273"/>
      <c r="D5" s="273"/>
      <c r="E5" s="273"/>
      <c r="J5" s="100"/>
      <c r="K5" s="100"/>
      <c r="L5" s="101"/>
    </row>
    <row r="6" spans="1:13" ht="18.75">
      <c r="B6" s="125" t="s">
        <v>283</v>
      </c>
      <c r="C6" s="125"/>
      <c r="D6" s="125"/>
      <c r="E6" s="125"/>
      <c r="F6" s="100"/>
      <c r="G6" s="100"/>
      <c r="H6" s="100"/>
      <c r="I6" s="100"/>
      <c r="J6" s="100"/>
      <c r="K6" s="100"/>
      <c r="L6" s="101"/>
    </row>
    <row r="7" spans="1:13" ht="15.75">
      <c r="A7" s="104"/>
      <c r="B7" s="104"/>
      <c r="C7" s="105"/>
      <c r="D7" s="103"/>
      <c r="E7" s="106" t="s">
        <v>49</v>
      </c>
      <c r="F7" s="106" t="s">
        <v>50</v>
      </c>
      <c r="G7" s="106" t="s">
        <v>51</v>
      </c>
      <c r="H7" s="106" t="s">
        <v>52</v>
      </c>
      <c r="I7" s="106" t="s">
        <v>53</v>
      </c>
      <c r="J7" s="106" t="s">
        <v>54</v>
      </c>
      <c r="K7" s="108" t="s">
        <v>13</v>
      </c>
      <c r="L7" s="187" t="s">
        <v>15</v>
      </c>
    </row>
    <row r="8" spans="1:13" ht="15.75">
      <c r="A8" s="104"/>
      <c r="B8" s="104"/>
      <c r="C8" s="105"/>
      <c r="D8" s="103"/>
      <c r="E8" s="109"/>
      <c r="F8" s="109"/>
      <c r="G8" s="109"/>
      <c r="H8" s="109"/>
      <c r="I8" s="109"/>
      <c r="J8" s="109"/>
      <c r="K8" s="111"/>
      <c r="L8" s="110"/>
    </row>
    <row r="9" spans="1:13" ht="15.75">
      <c r="A9" s="99"/>
      <c r="B9" s="112" t="s">
        <v>17</v>
      </c>
      <c r="C9" s="27" t="s">
        <v>48</v>
      </c>
      <c r="D9" s="27" t="s">
        <v>366</v>
      </c>
      <c r="E9" s="113"/>
      <c r="F9" s="113"/>
      <c r="G9" s="113"/>
      <c r="H9" s="113"/>
      <c r="I9" s="113"/>
      <c r="J9" s="189"/>
      <c r="K9" s="188"/>
      <c r="L9" s="186">
        <f t="shared" ref="L9:L43" si="0">SUM(E9+F9+G9+H9+I9+J9)</f>
        <v>0</v>
      </c>
      <c r="M9" s="169"/>
    </row>
    <row r="10" spans="1:13" ht="15.75">
      <c r="A10" s="99"/>
      <c r="B10" s="112" t="s">
        <v>18</v>
      </c>
      <c r="C10" s="25" t="s">
        <v>224</v>
      </c>
      <c r="D10" s="27" t="s">
        <v>159</v>
      </c>
      <c r="E10" s="113"/>
      <c r="F10" s="113"/>
      <c r="G10" s="113"/>
      <c r="H10" s="113"/>
      <c r="I10" s="113"/>
      <c r="J10" s="189"/>
      <c r="K10" s="188"/>
      <c r="L10" s="112">
        <f t="shared" si="0"/>
        <v>0</v>
      </c>
    </row>
    <row r="11" spans="1:13" ht="15.75">
      <c r="A11" s="99"/>
      <c r="B11" s="112" t="s">
        <v>20</v>
      </c>
      <c r="C11" s="27" t="s">
        <v>246</v>
      </c>
      <c r="D11" s="27" t="s">
        <v>159</v>
      </c>
      <c r="E11" s="113"/>
      <c r="F11" s="113"/>
      <c r="G11" s="113"/>
      <c r="H11" s="113"/>
      <c r="I11" s="113"/>
      <c r="J11" s="189"/>
      <c r="K11" s="188"/>
      <c r="L11" s="112">
        <f t="shared" si="0"/>
        <v>0</v>
      </c>
    </row>
    <row r="12" spans="1:13" ht="15.75">
      <c r="A12" s="99"/>
      <c r="B12" s="112" t="s">
        <v>21</v>
      </c>
      <c r="C12" s="25" t="s">
        <v>294</v>
      </c>
      <c r="D12" s="27" t="s">
        <v>368</v>
      </c>
      <c r="E12" s="113"/>
      <c r="F12" s="113"/>
      <c r="G12" s="113"/>
      <c r="H12" s="113"/>
      <c r="I12" s="113"/>
      <c r="J12" s="189"/>
      <c r="K12" s="188"/>
      <c r="L12" s="112">
        <f t="shared" si="0"/>
        <v>0</v>
      </c>
    </row>
    <row r="13" spans="1:13" ht="15.75">
      <c r="A13" s="99"/>
      <c r="B13" s="112" t="s">
        <v>22</v>
      </c>
      <c r="C13" s="25" t="s">
        <v>348</v>
      </c>
      <c r="D13" s="27" t="s">
        <v>349</v>
      </c>
      <c r="E13" s="113"/>
      <c r="F13" s="113"/>
      <c r="G13" s="113"/>
      <c r="H13" s="113"/>
      <c r="I13" s="113"/>
      <c r="J13" s="189"/>
      <c r="K13" s="188"/>
      <c r="L13" s="112">
        <f t="shared" si="0"/>
        <v>0</v>
      </c>
    </row>
    <row r="14" spans="1:13" ht="15.75">
      <c r="A14" s="99"/>
      <c r="B14" s="112" t="s">
        <v>23</v>
      </c>
      <c r="C14" s="25" t="s">
        <v>226</v>
      </c>
      <c r="D14" s="27" t="s">
        <v>372</v>
      </c>
      <c r="E14" s="113"/>
      <c r="F14" s="113"/>
      <c r="G14" s="113"/>
      <c r="H14" s="113"/>
      <c r="I14" s="113"/>
      <c r="J14" s="189"/>
      <c r="K14" s="188"/>
      <c r="L14" s="112">
        <f t="shared" si="0"/>
        <v>0</v>
      </c>
    </row>
    <row r="15" spans="1:13" ht="15.75">
      <c r="A15" s="99"/>
      <c r="B15" s="112" t="s">
        <v>24</v>
      </c>
      <c r="C15" s="25" t="s">
        <v>225</v>
      </c>
      <c r="D15" s="27" t="s">
        <v>369</v>
      </c>
      <c r="E15" s="113"/>
      <c r="F15" s="113"/>
      <c r="G15" s="113"/>
      <c r="H15" s="113"/>
      <c r="I15" s="113"/>
      <c r="J15" s="189"/>
      <c r="K15" s="188"/>
      <c r="L15" s="112">
        <f t="shared" si="0"/>
        <v>0</v>
      </c>
    </row>
    <row r="16" spans="1:13" ht="15.75">
      <c r="A16" s="99"/>
      <c r="B16" s="112" t="s">
        <v>26</v>
      </c>
      <c r="C16" s="25" t="s">
        <v>248</v>
      </c>
      <c r="D16" s="27" t="s">
        <v>369</v>
      </c>
      <c r="E16" s="113"/>
      <c r="F16" s="113"/>
      <c r="G16" s="113"/>
      <c r="H16" s="113"/>
      <c r="I16" s="113"/>
      <c r="J16" s="189"/>
      <c r="K16" s="188"/>
      <c r="L16" s="112">
        <f t="shared" si="0"/>
        <v>0</v>
      </c>
    </row>
    <row r="17" spans="1:12" ht="15.75">
      <c r="A17" s="99"/>
      <c r="B17" s="112" t="s">
        <v>27</v>
      </c>
      <c r="C17" s="79" t="s">
        <v>244</v>
      </c>
      <c r="D17" s="27" t="s">
        <v>369</v>
      </c>
      <c r="E17" s="113"/>
      <c r="F17" s="113"/>
      <c r="G17" s="113"/>
      <c r="H17" s="113"/>
      <c r="I17" s="113"/>
      <c r="J17" s="189"/>
      <c r="K17" s="188"/>
      <c r="L17" s="112">
        <f t="shared" si="0"/>
        <v>0</v>
      </c>
    </row>
    <row r="18" spans="1:12" ht="15.75">
      <c r="A18" s="99"/>
      <c r="B18" s="112" t="s">
        <v>28</v>
      </c>
      <c r="C18" s="25" t="s">
        <v>227</v>
      </c>
      <c r="D18" s="27" t="s">
        <v>372</v>
      </c>
      <c r="E18" s="113"/>
      <c r="F18" s="113"/>
      <c r="G18" s="113"/>
      <c r="H18" s="113"/>
      <c r="I18" s="113"/>
      <c r="J18" s="189"/>
      <c r="K18" s="188"/>
      <c r="L18" s="112">
        <f t="shared" si="0"/>
        <v>0</v>
      </c>
    </row>
    <row r="19" spans="1:12" ht="15.75">
      <c r="A19" s="99"/>
      <c r="B19" s="112" t="s">
        <v>29</v>
      </c>
      <c r="C19" s="25" t="s">
        <v>350</v>
      </c>
      <c r="D19" s="27" t="s">
        <v>372</v>
      </c>
      <c r="E19" s="113"/>
      <c r="F19" s="113"/>
      <c r="G19" s="113"/>
      <c r="H19" s="113"/>
      <c r="I19" s="113"/>
      <c r="J19" s="189"/>
      <c r="K19" s="188"/>
      <c r="L19" s="112">
        <f t="shared" si="0"/>
        <v>0</v>
      </c>
    </row>
    <row r="20" spans="1:12" ht="15.75">
      <c r="A20" s="99"/>
      <c r="B20" s="112" t="s">
        <v>30</v>
      </c>
      <c r="C20" s="25" t="s">
        <v>149</v>
      </c>
      <c r="D20" s="27" t="s">
        <v>369</v>
      </c>
      <c r="E20" s="113"/>
      <c r="F20" s="113"/>
      <c r="G20" s="113"/>
      <c r="H20" s="113"/>
      <c r="I20" s="113"/>
      <c r="J20" s="189"/>
      <c r="K20" s="188"/>
      <c r="L20" s="112">
        <f t="shared" si="0"/>
        <v>0</v>
      </c>
    </row>
    <row r="21" spans="1:12" ht="15.75">
      <c r="A21" s="99"/>
      <c r="B21" s="112" t="s">
        <v>31</v>
      </c>
      <c r="C21" s="25" t="s">
        <v>72</v>
      </c>
      <c r="D21" s="27" t="s">
        <v>159</v>
      </c>
      <c r="E21" s="113"/>
      <c r="F21" s="113"/>
      <c r="G21" s="113"/>
      <c r="H21" s="113"/>
      <c r="I21" s="113"/>
      <c r="J21" s="189"/>
      <c r="K21" s="188"/>
      <c r="L21" s="112">
        <f t="shared" si="0"/>
        <v>0</v>
      </c>
    </row>
    <row r="22" spans="1:12" ht="15.75">
      <c r="A22" s="99"/>
      <c r="B22" s="112" t="s">
        <v>250</v>
      </c>
      <c r="C22" s="31" t="s">
        <v>73</v>
      </c>
      <c r="D22" s="27" t="s">
        <v>368</v>
      </c>
      <c r="E22" s="113"/>
      <c r="F22" s="113"/>
      <c r="G22" s="113"/>
      <c r="H22" s="113"/>
      <c r="I22" s="113"/>
      <c r="J22" s="189"/>
      <c r="K22" s="188"/>
      <c r="L22" s="112">
        <f t="shared" si="0"/>
        <v>0</v>
      </c>
    </row>
    <row r="23" spans="1:12" ht="15.75">
      <c r="A23" s="99"/>
      <c r="B23" s="112" t="s">
        <v>32</v>
      </c>
      <c r="C23" s="136" t="s">
        <v>335</v>
      </c>
      <c r="D23" s="27" t="s">
        <v>367</v>
      </c>
      <c r="E23" s="113"/>
      <c r="F23" s="113"/>
      <c r="G23" s="113"/>
      <c r="H23" s="113"/>
      <c r="I23" s="113"/>
      <c r="J23" s="189"/>
      <c r="K23" s="188"/>
      <c r="L23" s="112">
        <f t="shared" si="0"/>
        <v>0</v>
      </c>
    </row>
    <row r="24" spans="1:12" ht="15.75">
      <c r="A24" s="99"/>
      <c r="B24" s="112" t="s">
        <v>33</v>
      </c>
      <c r="C24" s="25" t="s">
        <v>273</v>
      </c>
      <c r="D24" s="27" t="s">
        <v>272</v>
      </c>
      <c r="E24" s="113"/>
      <c r="F24" s="113"/>
      <c r="G24" s="113"/>
      <c r="H24" s="113"/>
      <c r="I24" s="113"/>
      <c r="J24" s="189"/>
      <c r="K24" s="188"/>
      <c r="L24" s="112">
        <f t="shared" si="0"/>
        <v>0</v>
      </c>
    </row>
    <row r="25" spans="1:12" ht="15.75">
      <c r="A25" s="99"/>
      <c r="B25" s="112" t="s">
        <v>251</v>
      </c>
      <c r="C25" s="25" t="s">
        <v>279</v>
      </c>
      <c r="D25" s="27" t="s">
        <v>367</v>
      </c>
      <c r="E25" s="113"/>
      <c r="F25" s="113"/>
      <c r="G25" s="113"/>
      <c r="H25" s="113"/>
      <c r="I25" s="113"/>
      <c r="J25" s="189"/>
      <c r="K25" s="188"/>
      <c r="L25" s="112">
        <f t="shared" si="0"/>
        <v>0</v>
      </c>
    </row>
    <row r="26" spans="1:12" ht="15.75">
      <c r="A26" s="99"/>
      <c r="B26" s="112" t="s">
        <v>34</v>
      </c>
      <c r="C26" s="25" t="s">
        <v>120</v>
      </c>
      <c r="D26" s="27" t="s">
        <v>272</v>
      </c>
      <c r="E26" s="113"/>
      <c r="F26" s="113"/>
      <c r="G26" s="113"/>
      <c r="H26" s="113"/>
      <c r="I26" s="113"/>
      <c r="J26" s="189"/>
      <c r="K26" s="188"/>
      <c r="L26" s="112">
        <f t="shared" si="0"/>
        <v>0</v>
      </c>
    </row>
    <row r="27" spans="1:12" ht="15.75">
      <c r="A27" s="99"/>
      <c r="B27" s="112" t="s">
        <v>35</v>
      </c>
      <c r="C27" s="25" t="s">
        <v>109</v>
      </c>
      <c r="D27" s="27" t="s">
        <v>349</v>
      </c>
      <c r="E27" s="113"/>
      <c r="F27" s="113"/>
      <c r="G27" s="113"/>
      <c r="H27" s="113"/>
      <c r="I27" s="113"/>
      <c r="J27" s="189"/>
      <c r="K27" s="188"/>
      <c r="L27" s="112">
        <f t="shared" si="0"/>
        <v>0</v>
      </c>
    </row>
    <row r="28" spans="1:12" ht="15.75">
      <c r="A28" s="99"/>
      <c r="B28" s="112" t="s">
        <v>36</v>
      </c>
      <c r="C28" s="25" t="s">
        <v>171</v>
      </c>
      <c r="D28" s="27" t="s">
        <v>351</v>
      </c>
      <c r="E28" s="113"/>
      <c r="F28" s="113"/>
      <c r="G28" s="113"/>
      <c r="H28" s="113"/>
      <c r="I28" s="113"/>
      <c r="J28" s="189"/>
      <c r="K28" s="188"/>
      <c r="L28" s="112">
        <f t="shared" si="0"/>
        <v>0</v>
      </c>
    </row>
    <row r="29" spans="1:12" ht="15.75">
      <c r="A29" s="99"/>
      <c r="B29" s="112" t="s">
        <v>37</v>
      </c>
      <c r="C29" s="137" t="s">
        <v>278</v>
      </c>
      <c r="D29" s="27" t="s">
        <v>372</v>
      </c>
      <c r="E29" s="113"/>
      <c r="F29" s="113"/>
      <c r="G29" s="113"/>
      <c r="H29" s="113"/>
      <c r="I29" s="113"/>
      <c r="J29" s="189"/>
      <c r="K29" s="188"/>
      <c r="L29" s="112">
        <f t="shared" si="0"/>
        <v>0</v>
      </c>
    </row>
    <row r="30" spans="1:12" ht="15.75">
      <c r="A30" s="99"/>
      <c r="B30" s="112" t="s">
        <v>252</v>
      </c>
      <c r="C30" s="136" t="s">
        <v>339</v>
      </c>
      <c r="D30" s="27" t="s">
        <v>270</v>
      </c>
      <c r="E30" s="113"/>
      <c r="F30" s="113"/>
      <c r="G30" s="113"/>
      <c r="H30" s="113"/>
      <c r="I30" s="113"/>
      <c r="J30" s="189"/>
      <c r="K30" s="188"/>
      <c r="L30" s="112">
        <f t="shared" si="0"/>
        <v>0</v>
      </c>
    </row>
    <row r="31" spans="1:12" ht="15.75">
      <c r="A31" s="99"/>
      <c r="B31" s="112" t="s">
        <v>38</v>
      </c>
      <c r="C31" s="27" t="s">
        <v>117</v>
      </c>
      <c r="D31" s="27" t="s">
        <v>368</v>
      </c>
      <c r="E31" s="113"/>
      <c r="F31" s="113"/>
      <c r="G31" s="113"/>
      <c r="H31" s="113"/>
      <c r="I31" s="113"/>
      <c r="J31" s="189"/>
      <c r="K31" s="188"/>
      <c r="L31" s="112">
        <f t="shared" si="0"/>
        <v>0</v>
      </c>
    </row>
    <row r="32" spans="1:12" ht="15.75">
      <c r="A32" s="99"/>
      <c r="B32" s="112" t="s">
        <v>254</v>
      </c>
      <c r="C32" s="25" t="s">
        <v>47</v>
      </c>
      <c r="D32" s="79" t="s">
        <v>373</v>
      </c>
      <c r="E32" s="113"/>
      <c r="F32" s="113"/>
      <c r="G32" s="113"/>
      <c r="H32" s="113"/>
      <c r="I32" s="113"/>
      <c r="J32" s="189"/>
      <c r="K32" s="188"/>
      <c r="L32" s="112">
        <f t="shared" si="0"/>
        <v>0</v>
      </c>
    </row>
    <row r="33" spans="1:12" ht="15.75">
      <c r="A33" s="99"/>
      <c r="B33" s="112" t="s">
        <v>255</v>
      </c>
      <c r="C33" s="27" t="s">
        <v>271</v>
      </c>
      <c r="D33" s="27" t="s">
        <v>351</v>
      </c>
      <c r="E33" s="113"/>
      <c r="F33" s="113"/>
      <c r="G33" s="113"/>
      <c r="H33" s="113"/>
      <c r="I33" s="113"/>
      <c r="J33" s="189"/>
      <c r="K33" s="188"/>
      <c r="L33" s="112">
        <f t="shared" si="0"/>
        <v>0</v>
      </c>
    </row>
    <row r="34" spans="1:12" ht="15.75">
      <c r="A34" s="99"/>
      <c r="B34" s="112" t="s">
        <v>256</v>
      </c>
      <c r="C34" s="25" t="s">
        <v>66</v>
      </c>
      <c r="D34" s="79" t="s">
        <v>373</v>
      </c>
      <c r="E34" s="113"/>
      <c r="F34" s="113"/>
      <c r="G34" s="113"/>
      <c r="H34" s="113"/>
      <c r="I34" s="113"/>
      <c r="J34" s="189"/>
      <c r="K34" s="188"/>
      <c r="L34" s="112">
        <f t="shared" si="0"/>
        <v>0</v>
      </c>
    </row>
    <row r="35" spans="1:12" ht="15.75">
      <c r="A35" s="99"/>
      <c r="B35" s="112" t="s">
        <v>258</v>
      </c>
      <c r="C35" s="27" t="s">
        <v>338</v>
      </c>
      <c r="D35" s="27" t="s">
        <v>364</v>
      </c>
      <c r="E35" s="113"/>
      <c r="F35" s="113"/>
      <c r="G35" s="113"/>
      <c r="H35" s="113"/>
      <c r="I35" s="113"/>
      <c r="J35" s="189"/>
      <c r="K35" s="188"/>
      <c r="L35" s="112">
        <f t="shared" si="0"/>
        <v>0</v>
      </c>
    </row>
    <row r="36" spans="1:12" ht="15.75">
      <c r="A36" s="99"/>
      <c r="B36" s="112" t="s">
        <v>259</v>
      </c>
      <c r="C36" s="25" t="s">
        <v>352</v>
      </c>
      <c r="D36" s="27" t="s">
        <v>349</v>
      </c>
      <c r="E36" s="113"/>
      <c r="F36" s="113"/>
      <c r="G36" s="113"/>
      <c r="H36" s="113"/>
      <c r="I36" s="113"/>
      <c r="J36" s="189"/>
      <c r="K36" s="188"/>
      <c r="L36" s="112">
        <f t="shared" si="0"/>
        <v>0</v>
      </c>
    </row>
    <row r="37" spans="1:12" ht="15.75">
      <c r="A37" s="99"/>
      <c r="B37" s="112" t="s">
        <v>260</v>
      </c>
      <c r="C37" s="79" t="s">
        <v>310</v>
      </c>
      <c r="D37" s="79" t="s">
        <v>311</v>
      </c>
      <c r="E37" s="113"/>
      <c r="F37" s="113"/>
      <c r="G37" s="113"/>
      <c r="H37" s="113"/>
      <c r="I37" s="113"/>
      <c r="J37" s="189"/>
      <c r="K37" s="188"/>
      <c r="L37" s="112">
        <f t="shared" si="0"/>
        <v>0</v>
      </c>
    </row>
    <row r="38" spans="1:12" ht="15.75">
      <c r="A38" s="99"/>
      <c r="B38" s="112" t="s">
        <v>261</v>
      </c>
      <c r="C38" s="25" t="s">
        <v>71</v>
      </c>
      <c r="D38" s="27" t="s">
        <v>372</v>
      </c>
      <c r="E38" s="113"/>
      <c r="F38" s="113"/>
      <c r="G38" s="113"/>
      <c r="H38" s="113"/>
      <c r="I38" s="113"/>
      <c r="J38" s="189"/>
      <c r="K38" s="188"/>
      <c r="L38" s="112">
        <f t="shared" si="0"/>
        <v>0</v>
      </c>
    </row>
    <row r="39" spans="1:12" ht="15.75">
      <c r="B39" s="112" t="s">
        <v>262</v>
      </c>
      <c r="C39" s="27" t="s">
        <v>312</v>
      </c>
      <c r="D39" s="27" t="s">
        <v>303</v>
      </c>
      <c r="E39" s="113"/>
      <c r="F39" s="113"/>
      <c r="G39" s="113"/>
      <c r="H39" s="113"/>
      <c r="I39" s="113"/>
      <c r="J39" s="189"/>
      <c r="K39" s="188"/>
      <c r="L39" s="112">
        <f t="shared" si="0"/>
        <v>0</v>
      </c>
    </row>
    <row r="40" spans="1:12" ht="15.75">
      <c r="B40" s="112" t="s">
        <v>39</v>
      </c>
      <c r="C40" s="25" t="s">
        <v>353</v>
      </c>
      <c r="D40" s="27" t="s">
        <v>349</v>
      </c>
      <c r="E40" s="113"/>
      <c r="F40" s="113"/>
      <c r="G40" s="113"/>
      <c r="H40" s="113"/>
      <c r="I40" s="113"/>
      <c r="J40" s="189"/>
      <c r="K40" s="188"/>
      <c r="L40" s="112">
        <f t="shared" si="0"/>
        <v>0</v>
      </c>
    </row>
    <row r="41" spans="1:12" ht="15.75">
      <c r="B41" s="112" t="s">
        <v>40</v>
      </c>
      <c r="C41" s="27" t="s">
        <v>309</v>
      </c>
      <c r="D41" s="27" t="s">
        <v>303</v>
      </c>
      <c r="E41" s="113"/>
      <c r="F41" s="113"/>
      <c r="G41" s="113"/>
      <c r="H41" s="113"/>
      <c r="I41" s="113"/>
      <c r="J41" s="189"/>
      <c r="K41" s="188"/>
      <c r="L41" s="112">
        <f t="shared" si="0"/>
        <v>0</v>
      </c>
    </row>
    <row r="42" spans="1:12" ht="15.75">
      <c r="B42" s="112" t="s">
        <v>41</v>
      </c>
      <c r="C42" s="25" t="s">
        <v>355</v>
      </c>
      <c r="D42" s="27" t="s">
        <v>303</v>
      </c>
      <c r="E42" s="113"/>
      <c r="F42" s="113"/>
      <c r="G42" s="113"/>
      <c r="H42" s="113"/>
      <c r="I42" s="113"/>
      <c r="J42" s="189"/>
      <c r="K42" s="188"/>
      <c r="L42" s="112">
        <f t="shared" si="0"/>
        <v>0</v>
      </c>
    </row>
    <row r="43" spans="1:12" ht="15.75">
      <c r="B43" s="112" t="s">
        <v>42</v>
      </c>
      <c r="C43" s="25" t="s">
        <v>397</v>
      </c>
      <c r="D43" s="27" t="s">
        <v>385</v>
      </c>
      <c r="E43" s="113"/>
      <c r="F43" s="113"/>
      <c r="G43" s="113"/>
      <c r="H43" s="113"/>
      <c r="I43" s="113"/>
      <c r="J43" s="189"/>
      <c r="K43" s="188"/>
      <c r="L43" s="112">
        <f t="shared" si="0"/>
        <v>0</v>
      </c>
    </row>
    <row r="44" spans="1:12" ht="15.75">
      <c r="B44" s="112" t="s">
        <v>234</v>
      </c>
      <c r="C44" s="25" t="s">
        <v>332</v>
      </c>
      <c r="D44" s="27" t="s">
        <v>367</v>
      </c>
      <c r="E44" s="113"/>
      <c r="F44" s="113"/>
      <c r="G44" s="113"/>
      <c r="H44" s="113"/>
      <c r="I44" s="113"/>
      <c r="J44" s="189"/>
      <c r="K44" s="188"/>
      <c r="L44" s="112">
        <f t="shared" ref="L44:L62" si="1">SUM(E44+F44+G44+H44+I44+J44)</f>
        <v>0</v>
      </c>
    </row>
    <row r="45" spans="1:12" ht="15.75">
      <c r="B45" s="112" t="s">
        <v>235</v>
      </c>
      <c r="C45" s="27" t="s">
        <v>288</v>
      </c>
      <c r="D45" s="27" t="s">
        <v>351</v>
      </c>
      <c r="E45" s="113"/>
      <c r="F45" s="113"/>
      <c r="G45" s="113"/>
      <c r="H45" s="113"/>
      <c r="I45" s="113"/>
      <c r="J45" s="189"/>
      <c r="K45" s="188"/>
      <c r="L45" s="112">
        <f t="shared" si="1"/>
        <v>0</v>
      </c>
    </row>
    <row r="46" spans="1:12" ht="15.75">
      <c r="B46" s="112" t="s">
        <v>236</v>
      </c>
      <c r="C46" s="79" t="s">
        <v>242</v>
      </c>
      <c r="D46" s="79" t="s">
        <v>373</v>
      </c>
      <c r="E46" s="113"/>
      <c r="F46" s="113"/>
      <c r="G46" s="113"/>
      <c r="H46" s="113"/>
      <c r="I46" s="113"/>
      <c r="J46" s="189"/>
      <c r="K46" s="188"/>
      <c r="L46" s="112">
        <f t="shared" si="1"/>
        <v>0</v>
      </c>
    </row>
    <row r="47" spans="1:12" ht="15.75">
      <c r="B47" s="112" t="s">
        <v>237</v>
      </c>
      <c r="C47" s="25" t="s">
        <v>228</v>
      </c>
      <c r="D47" s="27" t="s">
        <v>372</v>
      </c>
      <c r="E47" s="113"/>
      <c r="F47" s="113"/>
      <c r="G47" s="113"/>
      <c r="H47" s="113"/>
      <c r="I47" s="113"/>
      <c r="J47" s="189"/>
      <c r="K47" s="188"/>
      <c r="L47" s="112">
        <f t="shared" si="1"/>
        <v>0</v>
      </c>
    </row>
    <row r="48" spans="1:12" ht="15.75">
      <c r="B48" s="112" t="s">
        <v>326</v>
      </c>
      <c r="C48" s="25" t="s">
        <v>180</v>
      </c>
      <c r="D48" s="27" t="s">
        <v>367</v>
      </c>
      <c r="E48" s="113"/>
      <c r="F48" s="113"/>
      <c r="G48" s="113"/>
      <c r="H48" s="113"/>
      <c r="I48" s="113"/>
      <c r="J48" s="189"/>
      <c r="K48" s="188"/>
      <c r="L48" s="112">
        <f t="shared" si="1"/>
        <v>0</v>
      </c>
    </row>
    <row r="49" spans="2:12" ht="15.75">
      <c r="B49" s="112" t="s">
        <v>327</v>
      </c>
      <c r="C49" s="25" t="s">
        <v>334</v>
      </c>
      <c r="D49" s="27" t="s">
        <v>368</v>
      </c>
      <c r="E49" s="113"/>
      <c r="F49" s="113"/>
      <c r="G49" s="113"/>
      <c r="H49" s="113"/>
      <c r="I49" s="113"/>
      <c r="J49" s="189"/>
      <c r="K49" s="188"/>
      <c r="L49" s="112">
        <f t="shared" si="1"/>
        <v>0</v>
      </c>
    </row>
    <row r="50" spans="2:12" ht="15.75">
      <c r="B50" s="112" t="s">
        <v>328</v>
      </c>
      <c r="C50" s="32" t="s">
        <v>233</v>
      </c>
      <c r="D50" s="27" t="s">
        <v>272</v>
      </c>
      <c r="E50" s="113"/>
      <c r="F50" s="113"/>
      <c r="G50" s="113"/>
      <c r="H50" s="113"/>
      <c r="I50" s="113"/>
      <c r="J50" s="189"/>
      <c r="K50" s="188"/>
      <c r="L50" s="112">
        <f t="shared" si="1"/>
        <v>0</v>
      </c>
    </row>
    <row r="51" spans="2:12" ht="15.75">
      <c r="B51" s="112" t="s">
        <v>390</v>
      </c>
      <c r="C51" s="25" t="s">
        <v>229</v>
      </c>
      <c r="D51" s="27" t="s">
        <v>369</v>
      </c>
      <c r="E51" s="113"/>
      <c r="F51" s="113"/>
      <c r="G51" s="113"/>
      <c r="H51" s="113"/>
      <c r="I51" s="113"/>
      <c r="J51" s="189"/>
      <c r="K51" s="188"/>
      <c r="L51" s="112">
        <f t="shared" si="1"/>
        <v>0</v>
      </c>
    </row>
    <row r="52" spans="2:12" ht="15.75">
      <c r="B52" s="112" t="s">
        <v>392</v>
      </c>
      <c r="C52" s="25" t="s">
        <v>118</v>
      </c>
      <c r="D52" s="79" t="s">
        <v>373</v>
      </c>
      <c r="E52" s="113"/>
      <c r="F52" s="113"/>
      <c r="G52" s="113"/>
      <c r="H52" s="113"/>
      <c r="I52" s="113"/>
      <c r="J52" s="189"/>
      <c r="K52" s="188"/>
      <c r="L52" s="112">
        <f t="shared" si="1"/>
        <v>0</v>
      </c>
    </row>
    <row r="53" spans="2:12" ht="15.75">
      <c r="B53" s="112" t="s">
        <v>398</v>
      </c>
      <c r="C53" s="27" t="s">
        <v>386</v>
      </c>
      <c r="D53" s="27" t="s">
        <v>159</v>
      </c>
      <c r="E53" s="113"/>
      <c r="F53" s="113"/>
      <c r="G53" s="113"/>
      <c r="H53" s="113"/>
      <c r="I53" s="113"/>
      <c r="J53" s="189"/>
      <c r="K53" s="188"/>
      <c r="L53" s="112">
        <f t="shared" si="1"/>
        <v>0</v>
      </c>
    </row>
    <row r="54" spans="2:12" ht="15.75">
      <c r="B54" s="112" t="s">
        <v>399</v>
      </c>
      <c r="C54" s="25" t="s">
        <v>380</v>
      </c>
      <c r="D54" s="27" t="s">
        <v>369</v>
      </c>
      <c r="E54" s="113"/>
      <c r="F54" s="113"/>
      <c r="G54" s="113"/>
      <c r="H54" s="113"/>
      <c r="I54" s="113"/>
      <c r="J54" s="189"/>
      <c r="K54" s="188"/>
      <c r="L54" s="112">
        <f t="shared" si="1"/>
        <v>0</v>
      </c>
    </row>
    <row r="55" spans="2:12" ht="15.75">
      <c r="B55" s="112" t="s">
        <v>400</v>
      </c>
      <c r="C55" s="27" t="s">
        <v>382</v>
      </c>
      <c r="D55" s="27" t="s">
        <v>366</v>
      </c>
      <c r="E55" s="113"/>
      <c r="F55" s="113"/>
      <c r="G55" s="113"/>
      <c r="H55" s="113"/>
      <c r="I55" s="113"/>
      <c r="J55" s="189"/>
      <c r="K55" s="188"/>
      <c r="L55" s="112">
        <f t="shared" si="1"/>
        <v>0</v>
      </c>
    </row>
    <row r="56" spans="2:12" ht="15.75">
      <c r="B56" s="112" t="s">
        <v>401</v>
      </c>
      <c r="C56" s="27" t="s">
        <v>383</v>
      </c>
      <c r="D56" s="27" t="s">
        <v>366</v>
      </c>
      <c r="E56" s="113"/>
      <c r="F56" s="113"/>
      <c r="G56" s="113"/>
      <c r="H56" s="113"/>
      <c r="I56" s="113"/>
      <c r="J56" s="189"/>
      <c r="K56" s="188"/>
      <c r="L56" s="112">
        <f t="shared" si="1"/>
        <v>0</v>
      </c>
    </row>
    <row r="57" spans="2:12" ht="15.75">
      <c r="B57" s="112" t="s">
        <v>402</v>
      </c>
      <c r="C57" s="25" t="s">
        <v>60</v>
      </c>
      <c r="D57" s="27" t="s">
        <v>351</v>
      </c>
      <c r="E57" s="113"/>
      <c r="F57" s="113"/>
      <c r="G57" s="113"/>
      <c r="H57" s="113"/>
      <c r="I57" s="113"/>
      <c r="J57" s="189"/>
      <c r="K57" s="188"/>
      <c r="L57" s="112">
        <f t="shared" si="1"/>
        <v>0</v>
      </c>
    </row>
    <row r="58" spans="2:12" ht="15.75">
      <c r="B58" s="112" t="s">
        <v>403</v>
      </c>
      <c r="C58" s="27" t="s">
        <v>395</v>
      </c>
      <c r="D58" s="27" t="s">
        <v>366</v>
      </c>
      <c r="E58" s="113"/>
      <c r="F58" s="113"/>
      <c r="G58" s="113"/>
      <c r="H58" s="113"/>
      <c r="I58" s="113"/>
      <c r="J58" s="189"/>
      <c r="K58" s="188"/>
      <c r="L58" s="112">
        <f t="shared" si="1"/>
        <v>0</v>
      </c>
    </row>
    <row r="59" spans="2:12" ht="15.75">
      <c r="B59" s="112" t="s">
        <v>404</v>
      </c>
      <c r="C59" s="25" t="s">
        <v>354</v>
      </c>
      <c r="D59" s="27" t="s">
        <v>372</v>
      </c>
      <c r="E59" s="113"/>
      <c r="F59" s="113"/>
      <c r="G59" s="113"/>
      <c r="H59" s="113"/>
      <c r="I59" s="113"/>
      <c r="J59" s="189"/>
      <c r="K59" s="188"/>
      <c r="L59" s="112">
        <f t="shared" si="1"/>
        <v>0</v>
      </c>
    </row>
    <row r="60" spans="2:12" ht="15.75">
      <c r="B60" s="112" t="s">
        <v>405</v>
      </c>
      <c r="C60" s="25" t="s">
        <v>387</v>
      </c>
      <c r="D60" s="27" t="s">
        <v>349</v>
      </c>
      <c r="E60" s="113"/>
      <c r="F60" s="113"/>
      <c r="G60" s="113"/>
      <c r="H60" s="113"/>
      <c r="I60" s="113"/>
      <c r="J60" s="189"/>
      <c r="K60" s="188"/>
      <c r="L60" s="112">
        <f t="shared" si="1"/>
        <v>0</v>
      </c>
    </row>
    <row r="61" spans="2:12" ht="15.75">
      <c r="B61" s="112" t="s">
        <v>406</v>
      </c>
      <c r="C61" s="25" t="s">
        <v>305</v>
      </c>
      <c r="D61" s="79" t="s">
        <v>373</v>
      </c>
      <c r="E61" s="113"/>
      <c r="F61" s="113"/>
      <c r="G61" s="113"/>
      <c r="H61" s="113"/>
      <c r="I61" s="113"/>
      <c r="J61" s="189"/>
      <c r="K61" s="188"/>
      <c r="L61" s="112">
        <f t="shared" si="1"/>
        <v>0</v>
      </c>
    </row>
    <row r="62" spans="2:12" ht="15.75">
      <c r="B62" s="112" t="s">
        <v>407</v>
      </c>
      <c r="C62" s="79" t="s">
        <v>243</v>
      </c>
      <c r="D62" s="79" t="s">
        <v>373</v>
      </c>
      <c r="E62" s="113"/>
      <c r="F62" s="113"/>
      <c r="G62" s="113"/>
      <c r="H62" s="113"/>
      <c r="I62" s="113"/>
      <c r="J62" s="189"/>
      <c r="K62" s="188"/>
      <c r="L62" s="112">
        <f t="shared" si="1"/>
        <v>0</v>
      </c>
    </row>
    <row r="63" spans="2:12" ht="15.75">
      <c r="B63" s="112" t="s">
        <v>408</v>
      </c>
      <c r="C63" s="27" t="s">
        <v>253</v>
      </c>
      <c r="D63" s="79" t="s">
        <v>373</v>
      </c>
      <c r="E63" s="113"/>
      <c r="F63" s="113"/>
      <c r="G63" s="113"/>
      <c r="H63" s="113"/>
      <c r="I63" s="113"/>
      <c r="J63" s="189"/>
      <c r="K63" s="188"/>
      <c r="L63" s="112">
        <f t="shared" ref="L63:L68" si="2">SUM(E63+F63+G63+H63+I63+J63)</f>
        <v>0</v>
      </c>
    </row>
    <row r="64" spans="2:12" ht="15.75">
      <c r="B64" s="112" t="s">
        <v>409</v>
      </c>
      <c r="C64" s="27" t="s">
        <v>264</v>
      </c>
      <c r="D64" s="79" t="s">
        <v>373</v>
      </c>
      <c r="E64" s="113"/>
      <c r="F64" s="113"/>
      <c r="G64" s="113"/>
      <c r="H64" s="113"/>
      <c r="I64" s="113"/>
      <c r="J64" s="189"/>
      <c r="K64" s="188"/>
      <c r="L64" s="112">
        <f t="shared" si="2"/>
        <v>0</v>
      </c>
    </row>
    <row r="65" spans="2:12" ht="15.75">
      <c r="B65" s="112" t="s">
        <v>410</v>
      </c>
      <c r="C65" s="25" t="s">
        <v>308</v>
      </c>
      <c r="D65" s="27" t="s">
        <v>272</v>
      </c>
      <c r="E65" s="113"/>
      <c r="F65" s="113"/>
      <c r="G65" s="113"/>
      <c r="H65" s="113"/>
      <c r="I65" s="113"/>
      <c r="J65" s="189"/>
      <c r="K65" s="188"/>
      <c r="L65" s="112">
        <f t="shared" si="2"/>
        <v>0</v>
      </c>
    </row>
    <row r="66" spans="2:12" ht="15.75">
      <c r="B66" s="112" t="s">
        <v>411</v>
      </c>
      <c r="C66" s="27" t="s">
        <v>297</v>
      </c>
      <c r="D66" s="27" t="s">
        <v>159</v>
      </c>
      <c r="E66" s="113"/>
      <c r="F66" s="113"/>
      <c r="G66" s="113"/>
      <c r="H66" s="113"/>
      <c r="I66" s="113"/>
      <c r="J66" s="189"/>
      <c r="K66" s="188"/>
      <c r="L66" s="112">
        <f t="shared" si="2"/>
        <v>0</v>
      </c>
    </row>
    <row r="67" spans="2:12" ht="15.75">
      <c r="B67" s="112" t="s">
        <v>412</v>
      </c>
      <c r="C67" s="27" t="s">
        <v>331</v>
      </c>
      <c r="D67" s="79" t="s">
        <v>373</v>
      </c>
      <c r="E67" s="113"/>
      <c r="F67" s="113"/>
      <c r="G67" s="113"/>
      <c r="H67" s="113"/>
      <c r="I67" s="113"/>
      <c r="J67" s="189"/>
      <c r="K67" s="188"/>
      <c r="L67" s="112">
        <f t="shared" si="2"/>
        <v>0</v>
      </c>
    </row>
    <row r="68" spans="2:12" ht="15.75">
      <c r="B68" s="112" t="s">
        <v>413</v>
      </c>
      <c r="C68" s="27" t="s">
        <v>263</v>
      </c>
      <c r="D68" s="79" t="s">
        <v>373</v>
      </c>
      <c r="E68" s="113"/>
      <c r="F68" s="113"/>
      <c r="G68" s="113"/>
      <c r="H68" s="113"/>
      <c r="I68" s="113"/>
      <c r="J68" s="189"/>
      <c r="K68" s="188"/>
      <c r="L68" s="112">
        <f t="shared" si="2"/>
        <v>0</v>
      </c>
    </row>
  </sheetData>
  <mergeCells count="3">
    <mergeCell ref="B2:E2"/>
    <mergeCell ref="B4:E4"/>
    <mergeCell ref="B5:E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E109"/>
  <sheetViews>
    <sheetView topLeftCell="A19" zoomScale="75" zoomScaleNormal="75" workbookViewId="0">
      <selection activeCell="B7" sqref="B7"/>
    </sheetView>
  </sheetViews>
  <sheetFormatPr defaultColWidth="11.42578125" defaultRowHeight="15"/>
  <cols>
    <col min="1" max="1" width="7.5703125" customWidth="1"/>
    <col min="2" max="2" width="15.7109375" style="2" customWidth="1"/>
    <col min="3" max="3" width="30.7109375" style="20" customWidth="1"/>
    <col min="4" max="4" width="16.7109375" style="1" customWidth="1"/>
    <col min="5" max="5" width="12.7109375" style="1" customWidth="1"/>
  </cols>
  <sheetData>
    <row r="1" spans="2:5">
      <c r="C1" s="282"/>
      <c r="D1" s="282"/>
    </row>
    <row r="2" spans="2:5">
      <c r="B2" s="281" t="s">
        <v>74</v>
      </c>
      <c r="C2" s="281"/>
      <c r="D2" s="281"/>
      <c r="E2" s="281"/>
    </row>
    <row r="3" spans="2:5">
      <c r="B3" s="281"/>
      <c r="C3" s="281"/>
      <c r="D3" s="281"/>
      <c r="E3" s="281"/>
    </row>
    <row r="4" spans="2:5">
      <c r="B4" s="281"/>
      <c r="C4" s="281"/>
      <c r="D4" s="281"/>
      <c r="E4" s="281"/>
    </row>
    <row r="7" spans="2:5">
      <c r="B7" s="34">
        <v>1731</v>
      </c>
      <c r="C7" s="35" t="s">
        <v>9</v>
      </c>
      <c r="D7" s="34" t="s">
        <v>75</v>
      </c>
      <c r="E7" s="34" t="s">
        <v>76</v>
      </c>
    </row>
    <row r="8" spans="2:5">
      <c r="B8" s="4">
        <v>1721</v>
      </c>
      <c r="C8" s="31" t="s">
        <v>9</v>
      </c>
      <c r="D8" s="3" t="s">
        <v>77</v>
      </c>
      <c r="E8" s="3" t="s">
        <v>78</v>
      </c>
    </row>
    <row r="9" spans="2:5">
      <c r="B9" s="4">
        <v>1721</v>
      </c>
      <c r="C9" s="27" t="s">
        <v>9</v>
      </c>
      <c r="D9" s="3" t="s">
        <v>77</v>
      </c>
      <c r="E9" s="3" t="s">
        <v>76</v>
      </c>
    </row>
    <row r="10" spans="2:5">
      <c r="B10" s="4">
        <v>1718</v>
      </c>
      <c r="C10" s="27" t="s">
        <v>19</v>
      </c>
      <c r="D10" s="3" t="s">
        <v>342</v>
      </c>
      <c r="E10" s="3" t="s">
        <v>87</v>
      </c>
    </row>
    <row r="11" spans="2:5">
      <c r="B11" s="4">
        <v>1718</v>
      </c>
      <c r="C11" s="27" t="s">
        <v>9</v>
      </c>
      <c r="D11" s="3" t="s">
        <v>75</v>
      </c>
      <c r="E11" s="3" t="s">
        <v>79</v>
      </c>
    </row>
    <row r="12" spans="2:5">
      <c r="B12" s="4">
        <v>1718</v>
      </c>
      <c r="C12" s="27" t="s">
        <v>9</v>
      </c>
      <c r="D12" s="3" t="s">
        <v>77</v>
      </c>
      <c r="E12" s="3" t="s">
        <v>80</v>
      </c>
    </row>
    <row r="13" spans="2:5">
      <c r="B13" s="4">
        <v>1717</v>
      </c>
      <c r="C13" s="27" t="s">
        <v>9</v>
      </c>
      <c r="D13" s="3" t="s">
        <v>77</v>
      </c>
      <c r="E13" s="3" t="s">
        <v>81</v>
      </c>
    </row>
    <row r="14" spans="2:5">
      <c r="B14" s="4">
        <v>1716</v>
      </c>
      <c r="C14" s="27" t="s">
        <v>9</v>
      </c>
      <c r="D14" s="3" t="s">
        <v>82</v>
      </c>
      <c r="E14" s="3" t="s">
        <v>80</v>
      </c>
    </row>
    <row r="15" spans="2:5">
      <c r="B15" s="4">
        <v>1714</v>
      </c>
      <c r="C15" s="27" t="s">
        <v>83</v>
      </c>
      <c r="D15" s="3" t="s">
        <v>77</v>
      </c>
      <c r="E15" s="3" t="s">
        <v>80</v>
      </c>
    </row>
    <row r="16" spans="2:5">
      <c r="B16" s="4">
        <v>1714</v>
      </c>
      <c r="C16" s="27" t="s">
        <v>83</v>
      </c>
      <c r="D16" s="3" t="s">
        <v>82</v>
      </c>
      <c r="E16" s="3" t="s">
        <v>80</v>
      </c>
    </row>
    <row r="17" spans="2:5">
      <c r="B17" s="4">
        <v>1714</v>
      </c>
      <c r="C17" s="27" t="s">
        <v>9</v>
      </c>
      <c r="D17" s="3" t="s">
        <v>84</v>
      </c>
      <c r="E17" s="3" t="s">
        <v>81</v>
      </c>
    </row>
    <row r="18" spans="2:5">
      <c r="B18" s="4">
        <v>1713</v>
      </c>
      <c r="C18" s="27" t="s">
        <v>85</v>
      </c>
      <c r="D18" s="3" t="s">
        <v>86</v>
      </c>
      <c r="E18" s="3" t="s">
        <v>78</v>
      </c>
    </row>
    <row r="19" spans="2:5">
      <c r="B19" s="4">
        <v>1713</v>
      </c>
      <c r="C19" s="27" t="s">
        <v>266</v>
      </c>
      <c r="D19" s="3" t="s">
        <v>284</v>
      </c>
      <c r="E19" s="3" t="s">
        <v>79</v>
      </c>
    </row>
    <row r="20" spans="2:5">
      <c r="B20" s="4">
        <v>1712</v>
      </c>
      <c r="C20" s="27" t="s">
        <v>9</v>
      </c>
      <c r="D20" s="3" t="s">
        <v>284</v>
      </c>
      <c r="E20" s="3" t="s">
        <v>80</v>
      </c>
    </row>
    <row r="21" spans="2:5">
      <c r="B21" s="4">
        <v>1712</v>
      </c>
      <c r="C21" s="27" t="s">
        <v>9</v>
      </c>
      <c r="D21" s="3" t="s">
        <v>82</v>
      </c>
      <c r="E21" s="3" t="s">
        <v>81</v>
      </c>
    </row>
    <row r="22" spans="2:5">
      <c r="B22" s="4">
        <v>1712</v>
      </c>
      <c r="C22" s="27" t="s">
        <v>9</v>
      </c>
      <c r="D22" s="3" t="s">
        <v>84</v>
      </c>
      <c r="E22" s="3" t="s">
        <v>87</v>
      </c>
    </row>
    <row r="23" spans="2:5">
      <c r="B23" s="4">
        <v>1711</v>
      </c>
      <c r="C23" s="27" t="s">
        <v>9</v>
      </c>
      <c r="D23" s="3" t="s">
        <v>82</v>
      </c>
      <c r="E23" s="3" t="s">
        <v>78</v>
      </c>
    </row>
    <row r="24" spans="2:5">
      <c r="B24" s="4">
        <v>1710</v>
      </c>
      <c r="C24" s="27" t="s">
        <v>9</v>
      </c>
      <c r="D24" s="3" t="s">
        <v>82</v>
      </c>
      <c r="E24" s="3" t="s">
        <v>88</v>
      </c>
    </row>
    <row r="25" spans="2:5">
      <c r="B25" s="4">
        <v>1709</v>
      </c>
      <c r="C25" s="27" t="s">
        <v>9</v>
      </c>
      <c r="D25" s="3" t="s">
        <v>84</v>
      </c>
      <c r="E25" s="3" t="s">
        <v>88</v>
      </c>
    </row>
    <row r="26" spans="2:5">
      <c r="B26" s="4">
        <v>1708</v>
      </c>
      <c r="C26" s="27" t="s">
        <v>9</v>
      </c>
      <c r="D26" s="3" t="s">
        <v>77</v>
      </c>
      <c r="E26" s="3" t="s">
        <v>79</v>
      </c>
    </row>
    <row r="27" spans="2:5">
      <c r="B27" s="4">
        <v>1707</v>
      </c>
      <c r="C27" s="27" t="s">
        <v>9</v>
      </c>
      <c r="D27" s="3" t="s">
        <v>75</v>
      </c>
      <c r="E27" s="3" t="s">
        <v>78</v>
      </c>
    </row>
    <row r="28" spans="2:5">
      <c r="B28" s="4">
        <v>1706</v>
      </c>
      <c r="C28" s="32" t="s">
        <v>25</v>
      </c>
      <c r="D28" s="3" t="s">
        <v>89</v>
      </c>
      <c r="E28" s="3" t="s">
        <v>88</v>
      </c>
    </row>
    <row r="29" spans="2:5">
      <c r="B29" s="4">
        <v>1706</v>
      </c>
      <c r="C29" s="27" t="s">
        <v>9</v>
      </c>
      <c r="D29" s="3" t="s">
        <v>82</v>
      </c>
      <c r="E29" s="3" t="s">
        <v>79</v>
      </c>
    </row>
    <row r="30" spans="2:5">
      <c r="B30" s="4">
        <v>1705</v>
      </c>
      <c r="C30" s="32" t="s">
        <v>25</v>
      </c>
      <c r="D30" s="3" t="s">
        <v>90</v>
      </c>
      <c r="E30" s="3" t="s">
        <v>78</v>
      </c>
    </row>
    <row r="31" spans="2:5">
      <c r="B31" s="4">
        <v>1705</v>
      </c>
      <c r="C31" s="32" t="s">
        <v>9</v>
      </c>
      <c r="D31" s="3" t="s">
        <v>111</v>
      </c>
      <c r="E31" s="3" t="s">
        <v>80</v>
      </c>
    </row>
    <row r="32" spans="2:5">
      <c r="B32" s="4">
        <v>1704</v>
      </c>
      <c r="C32" s="27" t="s">
        <v>9</v>
      </c>
      <c r="D32" s="3" t="s">
        <v>75</v>
      </c>
      <c r="E32" s="3" t="s">
        <v>87</v>
      </c>
    </row>
    <row r="33" spans="2:5">
      <c r="B33" s="4">
        <v>1703</v>
      </c>
      <c r="C33" s="27" t="s">
        <v>9</v>
      </c>
      <c r="D33" s="3" t="s">
        <v>286</v>
      </c>
      <c r="E33" s="3" t="s">
        <v>80</v>
      </c>
    </row>
    <row r="34" spans="2:5">
      <c r="B34" s="4">
        <v>1703</v>
      </c>
      <c r="C34" s="27" t="s">
        <v>19</v>
      </c>
      <c r="D34" s="3" t="s">
        <v>285</v>
      </c>
      <c r="E34" s="3" t="s">
        <v>80</v>
      </c>
    </row>
    <row r="35" spans="2:5">
      <c r="B35" s="4">
        <v>1703</v>
      </c>
      <c r="C35" s="27" t="s">
        <v>83</v>
      </c>
      <c r="D35" s="3" t="s">
        <v>91</v>
      </c>
      <c r="E35" s="3" t="s">
        <v>87</v>
      </c>
    </row>
    <row r="36" spans="2:5">
      <c r="B36" s="4">
        <v>1702</v>
      </c>
      <c r="C36" s="27" t="s">
        <v>85</v>
      </c>
      <c r="D36" s="3" t="s">
        <v>86</v>
      </c>
      <c r="E36" s="3" t="s">
        <v>87</v>
      </c>
    </row>
    <row r="37" spans="2:5">
      <c r="B37" s="4">
        <v>1702</v>
      </c>
      <c r="C37" s="31" t="s">
        <v>19</v>
      </c>
      <c r="D37" s="3" t="s">
        <v>91</v>
      </c>
      <c r="E37" s="3" t="s">
        <v>87</v>
      </c>
    </row>
    <row r="38" spans="2:5">
      <c r="B38" s="4">
        <v>1701</v>
      </c>
      <c r="C38" s="27" t="s">
        <v>9</v>
      </c>
      <c r="D38" s="3" t="s">
        <v>75</v>
      </c>
      <c r="E38" s="3" t="s">
        <v>88</v>
      </c>
    </row>
    <row r="39" spans="2:5">
      <c r="B39" s="4">
        <v>1701</v>
      </c>
      <c r="C39" s="27" t="s">
        <v>9</v>
      </c>
      <c r="D39" s="3" t="s">
        <v>82</v>
      </c>
      <c r="E39" s="3" t="s">
        <v>87</v>
      </c>
    </row>
    <row r="40" spans="2:5">
      <c r="B40" s="4">
        <v>1701</v>
      </c>
      <c r="C40" s="27" t="s">
        <v>92</v>
      </c>
      <c r="D40" s="3" t="s">
        <v>82</v>
      </c>
      <c r="E40" s="3" t="s">
        <v>79</v>
      </c>
    </row>
    <row r="41" spans="2:5">
      <c r="B41" s="4">
        <v>1701</v>
      </c>
      <c r="C41" s="27" t="s">
        <v>83</v>
      </c>
      <c r="D41" s="3" t="s">
        <v>84</v>
      </c>
      <c r="E41" s="3" t="s">
        <v>81</v>
      </c>
    </row>
    <row r="42" spans="2:5">
      <c r="B42" s="4">
        <v>1700</v>
      </c>
      <c r="C42" s="27" t="s">
        <v>19</v>
      </c>
      <c r="D42" s="3" t="s">
        <v>340</v>
      </c>
      <c r="E42" s="3" t="s">
        <v>80</v>
      </c>
    </row>
    <row r="43" spans="2:5">
      <c r="B43" s="4">
        <v>1700</v>
      </c>
      <c r="C43" s="27" t="s">
        <v>19</v>
      </c>
      <c r="D43" s="3" t="s">
        <v>285</v>
      </c>
      <c r="E43" s="3" t="s">
        <v>79</v>
      </c>
    </row>
    <row r="44" spans="2:5">
      <c r="B44" s="4">
        <v>1700</v>
      </c>
      <c r="C44" s="27" t="s">
        <v>85</v>
      </c>
      <c r="D44" s="3" t="s">
        <v>93</v>
      </c>
      <c r="E44" s="3" t="s">
        <v>88</v>
      </c>
    </row>
    <row r="45" spans="2:5">
      <c r="B45" s="4">
        <v>1700</v>
      </c>
      <c r="C45" s="32" t="s">
        <v>25</v>
      </c>
      <c r="D45" s="3" t="s">
        <v>94</v>
      </c>
      <c r="E45" s="3" t="s">
        <v>80</v>
      </c>
    </row>
    <row r="46" spans="2:5">
      <c r="B46" s="4">
        <v>1700</v>
      </c>
      <c r="C46" s="32" t="s">
        <v>25</v>
      </c>
      <c r="D46" s="3" t="s">
        <v>89</v>
      </c>
      <c r="E46" s="3" t="s">
        <v>80</v>
      </c>
    </row>
    <row r="47" spans="2:5">
      <c r="B47" s="4">
        <v>1700</v>
      </c>
      <c r="C47" s="32" t="s">
        <v>25</v>
      </c>
      <c r="D47" s="3" t="s">
        <v>89</v>
      </c>
      <c r="E47" s="3" t="s">
        <v>76</v>
      </c>
    </row>
    <row r="48" spans="2:5">
      <c r="B48" s="4">
        <v>1700</v>
      </c>
      <c r="C48" s="27" t="s">
        <v>9</v>
      </c>
      <c r="D48" s="3" t="s">
        <v>75</v>
      </c>
      <c r="E48" s="3" t="s">
        <v>80</v>
      </c>
    </row>
    <row r="49" spans="2:5">
      <c r="B49" s="4">
        <v>1700</v>
      </c>
      <c r="C49" s="27" t="s">
        <v>83</v>
      </c>
      <c r="D49" s="3" t="s">
        <v>77</v>
      </c>
      <c r="E49" s="3" t="s">
        <v>81</v>
      </c>
    </row>
    <row r="50" spans="2:5">
      <c r="B50" s="4">
        <v>1700</v>
      </c>
      <c r="C50" s="27" t="s">
        <v>19</v>
      </c>
      <c r="D50" s="3" t="s">
        <v>232</v>
      </c>
      <c r="E50" s="3" t="s">
        <v>80</v>
      </c>
    </row>
    <row r="51" spans="2:5">
      <c r="B51" s="4">
        <v>1699</v>
      </c>
      <c r="C51" s="27" t="s">
        <v>11</v>
      </c>
      <c r="D51" s="3" t="s">
        <v>341</v>
      </c>
      <c r="E51" s="3" t="s">
        <v>81</v>
      </c>
    </row>
    <row r="52" spans="2:5">
      <c r="B52" s="4">
        <v>1699</v>
      </c>
      <c r="C52" s="27" t="s">
        <v>95</v>
      </c>
      <c r="D52" s="3" t="s">
        <v>286</v>
      </c>
      <c r="E52" s="3" t="s">
        <v>79</v>
      </c>
    </row>
    <row r="53" spans="2:5">
      <c r="B53" s="4">
        <v>1699</v>
      </c>
      <c r="C53" s="27" t="s">
        <v>85</v>
      </c>
      <c r="D53" s="3" t="s">
        <v>94</v>
      </c>
      <c r="E53" s="3" t="s">
        <v>88</v>
      </c>
    </row>
    <row r="54" spans="2:5">
      <c r="B54" s="4">
        <v>1699</v>
      </c>
      <c r="C54" s="27" t="s">
        <v>83</v>
      </c>
      <c r="D54" s="3" t="s">
        <v>77</v>
      </c>
      <c r="E54" s="3" t="s">
        <v>79</v>
      </c>
    </row>
    <row r="55" spans="2:5">
      <c r="B55" s="4">
        <v>1699</v>
      </c>
      <c r="C55" s="27" t="s">
        <v>19</v>
      </c>
      <c r="D55" s="3" t="s">
        <v>82</v>
      </c>
      <c r="E55" s="3" t="s">
        <v>79</v>
      </c>
    </row>
    <row r="56" spans="2:5">
      <c r="B56" s="4">
        <v>1699</v>
      </c>
      <c r="C56" s="27" t="s">
        <v>83</v>
      </c>
      <c r="D56" s="3" t="s">
        <v>84</v>
      </c>
      <c r="E56" s="3" t="s">
        <v>78</v>
      </c>
    </row>
    <row r="57" spans="2:5">
      <c r="B57" s="4">
        <v>1697</v>
      </c>
      <c r="C57" s="27" t="s">
        <v>11</v>
      </c>
      <c r="D57" s="3" t="s">
        <v>341</v>
      </c>
      <c r="E57" s="3" t="s">
        <v>81</v>
      </c>
    </row>
    <row r="58" spans="2:5">
      <c r="B58" s="4">
        <v>1697</v>
      </c>
      <c r="C58" s="27" t="s">
        <v>83</v>
      </c>
      <c r="D58" s="3" t="s">
        <v>340</v>
      </c>
      <c r="E58" s="3" t="s">
        <v>80</v>
      </c>
    </row>
    <row r="59" spans="2:5">
      <c r="B59" s="4">
        <v>1697</v>
      </c>
      <c r="C59" s="27" t="s">
        <v>19</v>
      </c>
      <c r="D59" s="3" t="s">
        <v>340</v>
      </c>
      <c r="E59" s="3" t="s">
        <v>81</v>
      </c>
    </row>
    <row r="60" spans="2:5">
      <c r="B60" s="4">
        <v>1697</v>
      </c>
      <c r="C60" s="27" t="s">
        <v>19</v>
      </c>
      <c r="D60" s="3" t="s">
        <v>340</v>
      </c>
      <c r="E60" s="3" t="s">
        <v>78</v>
      </c>
    </row>
    <row r="61" spans="2:5">
      <c r="B61" s="4">
        <v>1697</v>
      </c>
      <c r="C61" s="27" t="s">
        <v>19</v>
      </c>
      <c r="D61" s="3" t="s">
        <v>90</v>
      </c>
      <c r="E61" s="3" t="s">
        <v>87</v>
      </c>
    </row>
    <row r="62" spans="2:5">
      <c r="B62" s="4">
        <v>1697</v>
      </c>
      <c r="C62" s="27" t="s">
        <v>9</v>
      </c>
      <c r="D62" s="3" t="s">
        <v>340</v>
      </c>
      <c r="E62" s="3" t="s">
        <v>80</v>
      </c>
    </row>
    <row r="63" spans="2:5">
      <c r="B63" s="4">
        <v>1697</v>
      </c>
      <c r="C63" s="27" t="s">
        <v>85</v>
      </c>
      <c r="D63" s="3" t="s">
        <v>86</v>
      </c>
      <c r="E63" s="3" t="s">
        <v>88</v>
      </c>
    </row>
    <row r="64" spans="2:5">
      <c r="B64" s="4">
        <v>1697</v>
      </c>
      <c r="C64" s="27" t="s">
        <v>19</v>
      </c>
      <c r="D64" s="3" t="s">
        <v>90</v>
      </c>
      <c r="E64" s="3" t="s">
        <v>87</v>
      </c>
    </row>
    <row r="65" spans="2:5">
      <c r="B65" s="4">
        <v>1697</v>
      </c>
      <c r="C65" s="32" t="s">
        <v>25</v>
      </c>
      <c r="D65" s="3" t="s">
        <v>75</v>
      </c>
      <c r="E65" s="3" t="s">
        <v>79</v>
      </c>
    </row>
    <row r="66" spans="2:5">
      <c r="B66" s="4">
        <v>1697</v>
      </c>
      <c r="C66" s="27" t="s">
        <v>19</v>
      </c>
      <c r="D66" s="3" t="s">
        <v>75</v>
      </c>
      <c r="E66" s="3" t="s">
        <v>80</v>
      </c>
    </row>
    <row r="67" spans="2:5">
      <c r="B67" s="4">
        <v>1697</v>
      </c>
      <c r="C67" s="32" t="s">
        <v>25</v>
      </c>
      <c r="D67" s="3" t="s">
        <v>75</v>
      </c>
      <c r="E67" s="3" t="s">
        <v>76</v>
      </c>
    </row>
    <row r="68" spans="2:5">
      <c r="B68" s="4">
        <v>1697</v>
      </c>
      <c r="C68" s="27" t="s">
        <v>95</v>
      </c>
      <c r="D68" s="3" t="s">
        <v>84</v>
      </c>
      <c r="E68" s="3" t="s">
        <v>88</v>
      </c>
    </row>
    <row r="69" spans="2:5">
      <c r="B69" s="4">
        <v>1697</v>
      </c>
      <c r="C69" s="27" t="s">
        <v>83</v>
      </c>
      <c r="D69" s="3" t="s">
        <v>91</v>
      </c>
      <c r="E69" s="3" t="s">
        <v>81</v>
      </c>
    </row>
    <row r="70" spans="2:5">
      <c r="B70" s="4">
        <v>1696</v>
      </c>
      <c r="C70" s="27" t="s">
        <v>83</v>
      </c>
      <c r="D70" s="3" t="s">
        <v>286</v>
      </c>
      <c r="E70" s="3" t="s">
        <v>81</v>
      </c>
    </row>
    <row r="71" spans="2:5">
      <c r="B71" s="4">
        <v>1696</v>
      </c>
      <c r="C71" s="27" t="s">
        <v>19</v>
      </c>
      <c r="D71" s="3" t="s">
        <v>286</v>
      </c>
      <c r="E71" s="3" t="s">
        <v>88</v>
      </c>
    </row>
    <row r="72" spans="2:5">
      <c r="B72" s="4">
        <v>1696</v>
      </c>
      <c r="C72" s="27" t="s">
        <v>19</v>
      </c>
      <c r="D72" s="3" t="s">
        <v>284</v>
      </c>
      <c r="E72" s="3" t="s">
        <v>87</v>
      </c>
    </row>
    <row r="73" spans="2:5">
      <c r="B73" s="4">
        <v>1696</v>
      </c>
      <c r="C73" s="27" t="s">
        <v>266</v>
      </c>
      <c r="D73" s="3" t="s">
        <v>284</v>
      </c>
      <c r="E73" s="3" t="s">
        <v>78</v>
      </c>
    </row>
    <row r="74" spans="2:5">
      <c r="B74" s="4">
        <v>1696</v>
      </c>
      <c r="C74" s="27" t="s">
        <v>85</v>
      </c>
      <c r="D74" s="3" t="s">
        <v>96</v>
      </c>
      <c r="E74" s="3" t="s">
        <v>88</v>
      </c>
    </row>
    <row r="75" spans="2:5">
      <c r="B75" s="4">
        <v>1696</v>
      </c>
      <c r="C75" s="32" t="s">
        <v>25</v>
      </c>
      <c r="D75" s="3" t="s">
        <v>89</v>
      </c>
      <c r="E75" s="3" t="s">
        <v>87</v>
      </c>
    </row>
    <row r="76" spans="2:5">
      <c r="B76" s="4">
        <v>1696</v>
      </c>
      <c r="C76" s="27" t="s">
        <v>9</v>
      </c>
      <c r="D76" s="3" t="s">
        <v>75</v>
      </c>
      <c r="E76" s="3" t="s">
        <v>81</v>
      </c>
    </row>
    <row r="77" spans="2:5">
      <c r="B77" s="4">
        <v>1696</v>
      </c>
      <c r="C77" s="27" t="s">
        <v>83</v>
      </c>
      <c r="D77" s="3" t="s">
        <v>91</v>
      </c>
      <c r="E77" s="3" t="s">
        <v>79</v>
      </c>
    </row>
    <row r="78" spans="2:5">
      <c r="B78" s="4">
        <v>1695</v>
      </c>
      <c r="C78" s="27" t="s">
        <v>83</v>
      </c>
      <c r="D78" s="3" t="s">
        <v>286</v>
      </c>
      <c r="E78" s="3" t="s">
        <v>80</v>
      </c>
    </row>
    <row r="79" spans="2:5">
      <c r="B79" s="4">
        <v>1695</v>
      </c>
      <c r="C79" s="27" t="s">
        <v>85</v>
      </c>
      <c r="D79" s="3" t="s">
        <v>86</v>
      </c>
      <c r="E79" s="3" t="s">
        <v>79</v>
      </c>
    </row>
    <row r="80" spans="2:5">
      <c r="B80" s="4">
        <v>1695</v>
      </c>
      <c r="C80" s="32" t="s">
        <v>25</v>
      </c>
      <c r="D80" s="3" t="s">
        <v>89</v>
      </c>
      <c r="E80" s="3" t="s">
        <v>97</v>
      </c>
    </row>
    <row r="81" spans="2:5">
      <c r="B81" s="4">
        <v>1695</v>
      </c>
      <c r="C81" s="27" t="s">
        <v>19</v>
      </c>
      <c r="D81" s="3" t="s">
        <v>89</v>
      </c>
      <c r="E81" s="3" t="s">
        <v>97</v>
      </c>
    </row>
    <row r="82" spans="2:5">
      <c r="B82" s="4">
        <v>1695</v>
      </c>
      <c r="C82" s="27" t="s">
        <v>83</v>
      </c>
      <c r="D82" s="3" t="s">
        <v>82</v>
      </c>
      <c r="E82" s="3" t="s">
        <v>87</v>
      </c>
    </row>
    <row r="83" spans="2:5">
      <c r="B83" s="4">
        <v>1695</v>
      </c>
      <c r="C83" s="27" t="s">
        <v>83</v>
      </c>
      <c r="D83" s="3" t="s">
        <v>82</v>
      </c>
      <c r="E83" s="3" t="s">
        <v>78</v>
      </c>
    </row>
    <row r="84" spans="2:5">
      <c r="B84" s="4">
        <v>1695</v>
      </c>
      <c r="C84" s="27" t="s">
        <v>9</v>
      </c>
      <c r="D84" s="3" t="s">
        <v>84</v>
      </c>
      <c r="E84" s="3" t="s">
        <v>80</v>
      </c>
    </row>
    <row r="85" spans="2:5">
      <c r="B85" s="4">
        <v>1695</v>
      </c>
      <c r="C85" s="27" t="s">
        <v>19</v>
      </c>
      <c r="D85" s="3" t="s">
        <v>111</v>
      </c>
      <c r="E85" s="3" t="s">
        <v>81</v>
      </c>
    </row>
    <row r="86" spans="2:5">
      <c r="B86" s="4">
        <v>1695</v>
      </c>
      <c r="C86" s="27" t="s">
        <v>19</v>
      </c>
      <c r="D86" s="3" t="s">
        <v>91</v>
      </c>
      <c r="E86" s="3" t="s">
        <v>88</v>
      </c>
    </row>
    <row r="87" spans="2:5">
      <c r="B87" s="4">
        <v>1695</v>
      </c>
      <c r="C87" s="27" t="s">
        <v>11</v>
      </c>
      <c r="D87" s="3" t="s">
        <v>111</v>
      </c>
      <c r="E87" s="3" t="s">
        <v>79</v>
      </c>
    </row>
    <row r="88" spans="2:5">
      <c r="B88" s="4"/>
      <c r="C88" s="27"/>
      <c r="D88" s="3"/>
      <c r="E88" s="3"/>
    </row>
    <row r="89" spans="2:5">
      <c r="B89" s="4"/>
      <c r="C89" s="27"/>
      <c r="D89" s="3"/>
      <c r="E89" s="3"/>
    </row>
    <row r="90" spans="2:5">
      <c r="B90" s="4"/>
      <c r="C90" s="27"/>
      <c r="D90" s="3"/>
      <c r="E90" s="3"/>
    </row>
    <row r="91" spans="2:5">
      <c r="B91" s="4"/>
      <c r="C91" s="27"/>
      <c r="D91" s="3"/>
      <c r="E91" s="3"/>
    </row>
    <row r="92" spans="2:5">
      <c r="B92" s="4"/>
      <c r="C92" s="27"/>
      <c r="D92" s="3"/>
      <c r="E92" s="3"/>
    </row>
    <row r="93" spans="2:5">
      <c r="B93" s="4"/>
      <c r="C93" s="27"/>
      <c r="D93" s="3"/>
      <c r="E93" s="3"/>
    </row>
    <row r="94" spans="2:5">
      <c r="B94" s="4"/>
      <c r="C94" s="27"/>
      <c r="D94" s="3"/>
      <c r="E94" s="3"/>
    </row>
    <row r="95" spans="2:5">
      <c r="B95" s="4"/>
      <c r="C95" s="27"/>
      <c r="D95" s="3"/>
      <c r="E95" s="3"/>
    </row>
    <row r="96" spans="2:5">
      <c r="B96" s="4"/>
      <c r="C96" s="27"/>
      <c r="D96" s="3"/>
      <c r="E96" s="3"/>
    </row>
    <row r="97" spans="2:5">
      <c r="B97" s="4"/>
      <c r="C97" s="27"/>
      <c r="D97" s="3"/>
      <c r="E97" s="3"/>
    </row>
    <row r="98" spans="2:5">
      <c r="B98" s="4"/>
      <c r="C98" s="27"/>
      <c r="D98" s="3"/>
      <c r="E98" s="3"/>
    </row>
    <row r="99" spans="2:5">
      <c r="B99" s="4"/>
      <c r="C99" s="27"/>
      <c r="D99" s="3"/>
      <c r="E99" s="3"/>
    </row>
    <row r="100" spans="2:5">
      <c r="B100" s="4"/>
      <c r="C100" s="27"/>
      <c r="D100" s="3"/>
      <c r="E100" s="3"/>
    </row>
    <row r="101" spans="2:5">
      <c r="B101" s="4"/>
      <c r="C101" s="27"/>
      <c r="D101" s="3"/>
      <c r="E101" s="3"/>
    </row>
    <row r="102" spans="2:5">
      <c r="B102" s="4"/>
      <c r="C102" s="27"/>
      <c r="D102" s="3"/>
      <c r="E102" s="3"/>
    </row>
    <row r="103" spans="2:5">
      <c r="B103" s="4"/>
      <c r="C103" s="27"/>
      <c r="D103" s="3"/>
      <c r="E103" s="3"/>
    </row>
    <row r="104" spans="2:5">
      <c r="B104" s="4"/>
      <c r="C104" s="27"/>
      <c r="D104" s="3"/>
      <c r="E104" s="3"/>
    </row>
    <row r="105" spans="2:5">
      <c r="B105" s="4"/>
      <c r="C105" s="27"/>
      <c r="D105" s="3"/>
      <c r="E105" s="3"/>
    </row>
    <row r="106" spans="2:5">
      <c r="B106" s="4"/>
      <c r="C106" s="27"/>
      <c r="D106" s="3"/>
      <c r="E106" s="3"/>
    </row>
    <row r="107" spans="2:5">
      <c r="B107" s="4"/>
      <c r="C107" s="27"/>
      <c r="D107" s="3"/>
      <c r="E107" s="3"/>
    </row>
    <row r="108" spans="2:5">
      <c r="B108" s="4"/>
      <c r="C108" s="27"/>
      <c r="D108" s="3"/>
      <c r="E108" s="3"/>
    </row>
    <row r="109" spans="2:5">
      <c r="B109" s="4"/>
      <c r="C109" s="27"/>
      <c r="D109" s="3"/>
      <c r="E109" s="3"/>
    </row>
  </sheetData>
  <mergeCells count="2">
    <mergeCell ref="B2:E4"/>
    <mergeCell ref="C1:D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AS395"/>
  <sheetViews>
    <sheetView zoomScale="75" zoomScaleNormal="75" workbookViewId="0">
      <selection activeCell="F27" sqref="F27"/>
    </sheetView>
  </sheetViews>
  <sheetFormatPr defaultColWidth="11.42578125" defaultRowHeight="15"/>
  <cols>
    <col min="1" max="1" width="8.28515625" customWidth="1"/>
    <col min="2" max="2" width="15.7109375" style="2" customWidth="1"/>
    <col min="3" max="3" width="30.7109375" style="20" customWidth="1"/>
    <col min="4" max="4" width="14.7109375" style="1" customWidth="1"/>
    <col min="5" max="5" width="12.7109375" style="1" customWidth="1"/>
    <col min="7" max="7" width="6.7109375" customWidth="1"/>
    <col min="8" max="8" width="17.7109375" customWidth="1"/>
    <col min="9" max="9" width="12.28515625" customWidth="1"/>
    <col min="11" max="11" width="4.28515625" customWidth="1"/>
    <col min="12" max="12" width="6.7109375" customWidth="1"/>
    <col min="13" max="13" width="17.7109375" customWidth="1"/>
    <col min="16" max="16" width="4.28515625" customWidth="1"/>
    <col min="17" max="17" width="6.7109375" customWidth="1"/>
    <col min="18" max="18" width="17.7109375" customWidth="1"/>
    <col min="21" max="21" width="4.28515625" customWidth="1"/>
    <col min="22" max="22" width="6.7109375" customWidth="1"/>
    <col min="23" max="23" width="17.7109375" customWidth="1"/>
    <col min="26" max="26" width="4.28515625" customWidth="1"/>
    <col min="27" max="27" width="6.7109375" customWidth="1"/>
    <col min="28" max="28" width="17.7109375" customWidth="1"/>
    <col min="31" max="31" width="3.5703125" customWidth="1"/>
    <col min="33" max="33" width="17.7109375" customWidth="1"/>
    <col min="36" max="36" width="5" customWidth="1"/>
    <col min="38" max="38" width="17.7109375" customWidth="1"/>
    <col min="41" max="41" width="5.28515625" customWidth="1"/>
    <col min="43" max="43" width="17.7109375" customWidth="1"/>
  </cols>
  <sheetData>
    <row r="2" spans="1:45" ht="15" customHeight="1">
      <c r="B2" s="283" t="s">
        <v>98</v>
      </c>
      <c r="C2" s="283"/>
      <c r="D2" s="283"/>
    </row>
    <row r="3" spans="1:45" ht="15" customHeight="1">
      <c r="B3" s="283"/>
      <c r="C3" s="283"/>
      <c r="D3" s="283"/>
    </row>
    <row r="4" spans="1:45" ht="15" customHeight="1">
      <c r="B4" s="283"/>
      <c r="C4" s="283"/>
      <c r="D4" s="283"/>
    </row>
    <row r="5" spans="1:45" ht="15" customHeight="1">
      <c r="A5" s="130"/>
      <c r="B5" s="4">
        <v>587</v>
      </c>
      <c r="C5" s="128" t="s">
        <v>223</v>
      </c>
      <c r="D5" s="129" t="s">
        <v>340</v>
      </c>
      <c r="E5" s="129" t="s">
        <v>79</v>
      </c>
      <c r="G5" s="174">
        <v>586</v>
      </c>
      <c r="H5" s="172" t="s">
        <v>48</v>
      </c>
      <c r="I5" s="173" t="s">
        <v>284</v>
      </c>
      <c r="J5" s="173" t="s">
        <v>79</v>
      </c>
      <c r="L5" s="4">
        <v>584</v>
      </c>
      <c r="M5" s="126" t="s">
        <v>99</v>
      </c>
      <c r="N5" s="127" t="s">
        <v>100</v>
      </c>
      <c r="O5" s="127" t="s">
        <v>87</v>
      </c>
      <c r="Q5" s="4">
        <v>587</v>
      </c>
      <c r="R5" s="27" t="s">
        <v>223</v>
      </c>
      <c r="S5" s="3" t="s">
        <v>340</v>
      </c>
      <c r="T5" s="3" t="s">
        <v>79</v>
      </c>
      <c r="V5" s="4">
        <v>581</v>
      </c>
      <c r="W5" s="27" t="s">
        <v>292</v>
      </c>
      <c r="X5" s="3" t="s">
        <v>86</v>
      </c>
      <c r="Y5" s="3" t="s">
        <v>78</v>
      </c>
      <c r="AA5" s="4">
        <v>581</v>
      </c>
      <c r="AB5" s="27" t="s">
        <v>102</v>
      </c>
      <c r="AC5" s="3" t="s">
        <v>91</v>
      </c>
      <c r="AD5" s="3" t="s">
        <v>230</v>
      </c>
      <c r="AF5" s="4">
        <v>578</v>
      </c>
      <c r="AG5" s="27" t="s">
        <v>224</v>
      </c>
      <c r="AH5" s="3" t="s">
        <v>340</v>
      </c>
      <c r="AI5" s="3" t="s">
        <v>87</v>
      </c>
      <c r="AK5" s="4">
        <v>578</v>
      </c>
      <c r="AL5" s="27" t="s">
        <v>295</v>
      </c>
      <c r="AM5" s="3" t="s">
        <v>77</v>
      </c>
      <c r="AN5" s="3" t="s">
        <v>87</v>
      </c>
      <c r="AP5" s="4">
        <v>578</v>
      </c>
      <c r="AQ5" s="27" t="s">
        <v>104</v>
      </c>
      <c r="AR5" s="3" t="s">
        <v>75</v>
      </c>
      <c r="AS5" s="3" t="s">
        <v>101</v>
      </c>
    </row>
    <row r="6" spans="1:45">
      <c r="A6" s="130"/>
      <c r="B6" s="4">
        <v>586</v>
      </c>
      <c r="C6" s="31" t="s">
        <v>48</v>
      </c>
      <c r="D6" s="171" t="s">
        <v>340</v>
      </c>
      <c r="E6" s="171" t="s">
        <v>88</v>
      </c>
      <c r="G6" s="174">
        <v>586</v>
      </c>
      <c r="H6" s="172" t="s">
        <v>48</v>
      </c>
      <c r="I6" s="173" t="s">
        <v>340</v>
      </c>
      <c r="J6" s="173" t="s">
        <v>88</v>
      </c>
      <c r="L6" s="4">
        <v>578</v>
      </c>
      <c r="M6" s="32" t="s">
        <v>99</v>
      </c>
      <c r="N6" s="3" t="s">
        <v>86</v>
      </c>
      <c r="O6" s="3" t="s">
        <v>87</v>
      </c>
      <c r="Q6" s="4">
        <v>583</v>
      </c>
      <c r="R6" s="27" t="s">
        <v>223</v>
      </c>
      <c r="S6" s="3" t="s">
        <v>286</v>
      </c>
      <c r="T6" s="3" t="s">
        <v>87</v>
      </c>
      <c r="V6" s="4">
        <v>580</v>
      </c>
      <c r="W6" s="27" t="s">
        <v>292</v>
      </c>
      <c r="X6" s="3" t="s">
        <v>94</v>
      </c>
      <c r="Y6" s="3" t="s">
        <v>101</v>
      </c>
      <c r="AA6" s="4">
        <v>580</v>
      </c>
      <c r="AB6" s="27" t="s">
        <v>102</v>
      </c>
      <c r="AC6" s="3" t="s">
        <v>75</v>
      </c>
      <c r="AD6" s="3" t="s">
        <v>79</v>
      </c>
      <c r="AF6" s="4">
        <v>577</v>
      </c>
      <c r="AG6" s="27" t="s">
        <v>224</v>
      </c>
      <c r="AH6" s="3" t="s">
        <v>75</v>
      </c>
      <c r="AI6" s="3" t="s">
        <v>87</v>
      </c>
      <c r="AK6" s="4">
        <v>577</v>
      </c>
      <c r="AL6" s="27" t="s">
        <v>295</v>
      </c>
      <c r="AM6" s="3" t="s">
        <v>77</v>
      </c>
      <c r="AN6" s="3" t="s">
        <v>79</v>
      </c>
      <c r="AP6" s="4">
        <v>574</v>
      </c>
      <c r="AQ6" s="27" t="s">
        <v>104</v>
      </c>
      <c r="AR6" s="3" t="s">
        <v>286</v>
      </c>
      <c r="AS6" s="3" t="s">
        <v>80</v>
      </c>
    </row>
    <row r="7" spans="1:45">
      <c r="A7" s="130"/>
      <c r="B7" s="4">
        <v>586</v>
      </c>
      <c r="C7" s="31" t="s">
        <v>48</v>
      </c>
      <c r="D7" s="171" t="s">
        <v>284</v>
      </c>
      <c r="E7" s="171" t="s">
        <v>79</v>
      </c>
      <c r="G7" s="174">
        <v>584</v>
      </c>
      <c r="H7" s="27" t="s">
        <v>48</v>
      </c>
      <c r="I7" s="3" t="s">
        <v>284</v>
      </c>
      <c r="J7" s="3" t="s">
        <v>88</v>
      </c>
      <c r="L7" s="4">
        <v>578</v>
      </c>
      <c r="M7" s="27" t="s">
        <v>99</v>
      </c>
      <c r="N7" s="3" t="s">
        <v>89</v>
      </c>
      <c r="O7" s="3" t="s">
        <v>88</v>
      </c>
      <c r="Q7" s="4">
        <v>583</v>
      </c>
      <c r="R7" s="27" t="s">
        <v>223</v>
      </c>
      <c r="S7" s="3" t="s">
        <v>77</v>
      </c>
      <c r="T7" s="3" t="s">
        <v>80</v>
      </c>
      <c r="V7" s="4">
        <v>580</v>
      </c>
      <c r="W7" s="27" t="s">
        <v>292</v>
      </c>
      <c r="X7" s="3" t="s">
        <v>75</v>
      </c>
      <c r="Y7" s="3" t="s">
        <v>81</v>
      </c>
      <c r="AA7" s="4">
        <v>579</v>
      </c>
      <c r="AB7" s="27" t="s">
        <v>102</v>
      </c>
      <c r="AC7" s="3" t="s">
        <v>77</v>
      </c>
      <c r="AD7" s="3" t="s">
        <v>80</v>
      </c>
      <c r="AF7" s="4">
        <v>577</v>
      </c>
      <c r="AG7" s="27" t="s">
        <v>224</v>
      </c>
      <c r="AH7" s="3" t="s">
        <v>75</v>
      </c>
      <c r="AI7" s="3" t="s">
        <v>78</v>
      </c>
      <c r="AK7" s="4">
        <v>576</v>
      </c>
      <c r="AL7" s="27" t="s">
        <v>295</v>
      </c>
      <c r="AM7" s="3" t="s">
        <v>77</v>
      </c>
      <c r="AN7" s="3" t="s">
        <v>88</v>
      </c>
      <c r="AP7" s="4">
        <v>574</v>
      </c>
      <c r="AQ7" s="27" t="s">
        <v>104</v>
      </c>
      <c r="AR7" s="3" t="s">
        <v>84</v>
      </c>
      <c r="AS7" s="3" t="s">
        <v>81</v>
      </c>
    </row>
    <row r="8" spans="1:45">
      <c r="A8" s="130"/>
      <c r="B8" s="4">
        <v>584</v>
      </c>
      <c r="C8" s="27" t="s">
        <v>48</v>
      </c>
      <c r="D8" s="3" t="s">
        <v>284</v>
      </c>
      <c r="E8" s="3" t="s">
        <v>88</v>
      </c>
      <c r="G8" s="174">
        <v>583</v>
      </c>
      <c r="H8" s="27" t="s">
        <v>48</v>
      </c>
      <c r="I8" s="3" t="s">
        <v>340</v>
      </c>
      <c r="J8" s="3" t="s">
        <v>88</v>
      </c>
      <c r="L8" s="4">
        <v>578</v>
      </c>
      <c r="M8" s="27" t="s">
        <v>99</v>
      </c>
      <c r="N8" s="3" t="s">
        <v>89</v>
      </c>
      <c r="O8" s="3" t="s">
        <v>103</v>
      </c>
      <c r="Q8" s="4">
        <v>582</v>
      </c>
      <c r="R8" s="27" t="s">
        <v>223</v>
      </c>
      <c r="S8" s="3" t="s">
        <v>82</v>
      </c>
      <c r="T8" s="3" t="s">
        <v>80</v>
      </c>
      <c r="V8" s="4">
        <v>579</v>
      </c>
      <c r="W8" s="27" t="s">
        <v>292</v>
      </c>
      <c r="X8" s="3" t="s">
        <v>89</v>
      </c>
      <c r="Y8" s="3" t="s">
        <v>79</v>
      </c>
      <c r="AA8" s="4">
        <v>579</v>
      </c>
      <c r="AB8" s="27" t="s">
        <v>102</v>
      </c>
      <c r="AC8" s="3" t="s">
        <v>77</v>
      </c>
      <c r="AD8" s="3" t="s">
        <v>76</v>
      </c>
      <c r="AF8" s="4">
        <v>575</v>
      </c>
      <c r="AG8" s="27" t="s">
        <v>224</v>
      </c>
      <c r="AH8" s="3" t="s">
        <v>75</v>
      </c>
      <c r="AI8" s="3" t="s">
        <v>101</v>
      </c>
      <c r="AK8" s="4">
        <v>573</v>
      </c>
      <c r="AL8" s="27" t="s">
        <v>295</v>
      </c>
      <c r="AM8" s="3" t="s">
        <v>89</v>
      </c>
      <c r="AN8" s="3" t="s">
        <v>88</v>
      </c>
      <c r="AP8" s="4">
        <v>574</v>
      </c>
      <c r="AQ8" s="27" t="s">
        <v>104</v>
      </c>
      <c r="AR8" s="3" t="s">
        <v>82</v>
      </c>
      <c r="AS8" s="3" t="s">
        <v>80</v>
      </c>
    </row>
    <row r="9" spans="1:45">
      <c r="A9" s="130"/>
      <c r="B9" s="4">
        <v>584</v>
      </c>
      <c r="C9" s="126" t="s">
        <v>99</v>
      </c>
      <c r="D9" s="127" t="s">
        <v>100</v>
      </c>
      <c r="E9" s="127" t="s">
        <v>87</v>
      </c>
      <c r="G9" s="4">
        <v>582</v>
      </c>
      <c r="H9" s="27" t="s">
        <v>48</v>
      </c>
      <c r="I9" s="3" t="s">
        <v>340</v>
      </c>
      <c r="J9" s="3" t="s">
        <v>87</v>
      </c>
      <c r="L9" s="4">
        <v>577</v>
      </c>
      <c r="M9" s="27" t="s">
        <v>99</v>
      </c>
      <c r="N9" s="3" t="s">
        <v>89</v>
      </c>
      <c r="O9" s="3" t="s">
        <v>80</v>
      </c>
      <c r="Q9" s="4">
        <v>582</v>
      </c>
      <c r="R9" s="27" t="s">
        <v>223</v>
      </c>
      <c r="S9" s="3" t="s">
        <v>82</v>
      </c>
      <c r="T9" s="3" t="s">
        <v>79</v>
      </c>
      <c r="V9" s="4">
        <v>579</v>
      </c>
      <c r="W9" s="27" t="s">
        <v>292</v>
      </c>
      <c r="X9" s="3" t="s">
        <v>75</v>
      </c>
      <c r="Y9" s="3" t="s">
        <v>79</v>
      </c>
      <c r="AA9" s="4">
        <v>577</v>
      </c>
      <c r="AB9" s="27" t="s">
        <v>102</v>
      </c>
      <c r="AC9" s="3" t="s">
        <v>89</v>
      </c>
      <c r="AD9" s="3" t="s">
        <v>88</v>
      </c>
      <c r="AF9" s="4">
        <v>574</v>
      </c>
      <c r="AG9" s="27" t="s">
        <v>224</v>
      </c>
      <c r="AH9" s="3" t="s">
        <v>94</v>
      </c>
      <c r="AI9" s="3" t="s">
        <v>79</v>
      </c>
      <c r="AK9" s="4">
        <v>572</v>
      </c>
      <c r="AL9" s="27" t="s">
        <v>295</v>
      </c>
      <c r="AM9" s="3" t="s">
        <v>90</v>
      </c>
      <c r="AN9" s="3" t="s">
        <v>88</v>
      </c>
      <c r="AP9" s="4">
        <v>573</v>
      </c>
      <c r="AQ9" s="27" t="s">
        <v>104</v>
      </c>
      <c r="AR9" s="3" t="s">
        <v>340</v>
      </c>
      <c r="AS9" s="3" t="s">
        <v>81</v>
      </c>
    </row>
    <row r="10" spans="1:45">
      <c r="A10" s="130"/>
      <c r="B10" s="4">
        <v>583</v>
      </c>
      <c r="C10" s="27" t="s">
        <v>223</v>
      </c>
      <c r="D10" s="3" t="s">
        <v>286</v>
      </c>
      <c r="E10" s="3" t="s">
        <v>87</v>
      </c>
      <c r="G10" s="4">
        <v>582</v>
      </c>
      <c r="H10" s="27" t="s">
        <v>48</v>
      </c>
      <c r="I10" s="3" t="s">
        <v>340</v>
      </c>
      <c r="J10" s="3" t="s">
        <v>78</v>
      </c>
      <c r="L10" s="4">
        <v>577</v>
      </c>
      <c r="M10" s="27" t="s">
        <v>99</v>
      </c>
      <c r="N10" s="3" t="s">
        <v>89</v>
      </c>
      <c r="O10" s="3" t="s">
        <v>76</v>
      </c>
      <c r="Q10" s="4">
        <v>581</v>
      </c>
      <c r="R10" s="27" t="s">
        <v>223</v>
      </c>
      <c r="S10" s="3" t="s">
        <v>284</v>
      </c>
      <c r="T10" s="3" t="s">
        <v>81</v>
      </c>
      <c r="V10" s="4">
        <v>579</v>
      </c>
      <c r="W10" s="27" t="s">
        <v>292</v>
      </c>
      <c r="X10" s="3" t="s">
        <v>77</v>
      </c>
      <c r="Y10" s="3" t="s">
        <v>78</v>
      </c>
      <c r="AA10" s="4">
        <v>577</v>
      </c>
      <c r="AB10" s="27" t="s">
        <v>102</v>
      </c>
      <c r="AC10" s="3" t="s">
        <v>75</v>
      </c>
      <c r="AD10" s="3" t="s">
        <v>88</v>
      </c>
      <c r="AF10" s="4">
        <v>574</v>
      </c>
      <c r="AG10" s="27" t="s">
        <v>224</v>
      </c>
      <c r="AH10" s="3" t="s">
        <v>90</v>
      </c>
      <c r="AI10" s="3" t="s">
        <v>87</v>
      </c>
      <c r="AK10" s="4">
        <v>571</v>
      </c>
      <c r="AL10" s="27" t="s">
        <v>295</v>
      </c>
      <c r="AM10" s="3" t="s">
        <v>286</v>
      </c>
      <c r="AN10" s="3" t="s">
        <v>79</v>
      </c>
      <c r="AP10" s="4">
        <v>572</v>
      </c>
      <c r="AQ10" s="27" t="s">
        <v>104</v>
      </c>
      <c r="AR10" s="3" t="s">
        <v>340</v>
      </c>
      <c r="AS10" s="3" t="s">
        <v>80</v>
      </c>
    </row>
    <row r="11" spans="1:45">
      <c r="A11" s="130"/>
      <c r="B11" s="4">
        <v>583</v>
      </c>
      <c r="C11" s="27" t="s">
        <v>223</v>
      </c>
      <c r="D11" s="3" t="s">
        <v>77</v>
      </c>
      <c r="E11" s="3" t="s">
        <v>80</v>
      </c>
      <c r="G11" s="4">
        <v>582</v>
      </c>
      <c r="H11" s="27" t="s">
        <v>48</v>
      </c>
      <c r="I11" s="3" t="s">
        <v>284</v>
      </c>
      <c r="J11" s="3" t="s">
        <v>87</v>
      </c>
      <c r="L11" s="4">
        <v>576</v>
      </c>
      <c r="M11" s="27" t="s">
        <v>99</v>
      </c>
      <c r="N11" s="3" t="s">
        <v>90</v>
      </c>
      <c r="O11" s="3" t="s">
        <v>80</v>
      </c>
      <c r="Q11" s="4">
        <v>581</v>
      </c>
      <c r="R11" s="27" t="s">
        <v>223</v>
      </c>
      <c r="S11" s="3" t="s">
        <v>77</v>
      </c>
      <c r="T11" s="3" t="s">
        <v>81</v>
      </c>
      <c r="V11" s="4">
        <v>578</v>
      </c>
      <c r="W11" s="27" t="s">
        <v>292</v>
      </c>
      <c r="X11" s="3" t="s">
        <v>284</v>
      </c>
      <c r="Y11" s="3" t="s">
        <v>80</v>
      </c>
      <c r="AA11" s="4">
        <v>577</v>
      </c>
      <c r="AB11" s="27" t="s">
        <v>102</v>
      </c>
      <c r="AC11" s="3" t="s">
        <v>75</v>
      </c>
      <c r="AD11" s="3" t="s">
        <v>76</v>
      </c>
      <c r="AF11" s="4">
        <v>574</v>
      </c>
      <c r="AG11" s="27" t="s">
        <v>224</v>
      </c>
      <c r="AH11" s="3" t="s">
        <v>77</v>
      </c>
      <c r="AI11" s="3" t="s">
        <v>78</v>
      </c>
      <c r="AK11" s="4">
        <v>571</v>
      </c>
      <c r="AL11" s="27" t="s">
        <v>295</v>
      </c>
      <c r="AM11" s="3" t="s">
        <v>89</v>
      </c>
      <c r="AN11" s="3" t="s">
        <v>78</v>
      </c>
      <c r="AP11" s="4">
        <v>573</v>
      </c>
      <c r="AQ11" s="27" t="s">
        <v>104</v>
      </c>
      <c r="AR11" s="3" t="s">
        <v>90</v>
      </c>
      <c r="AS11" s="3" t="s">
        <v>80</v>
      </c>
    </row>
    <row r="12" spans="1:45">
      <c r="A12" s="130"/>
      <c r="B12" s="4">
        <v>583</v>
      </c>
      <c r="C12" s="27" t="s">
        <v>48</v>
      </c>
      <c r="D12" s="3" t="s">
        <v>340</v>
      </c>
      <c r="E12" s="3" t="s">
        <v>80</v>
      </c>
      <c r="G12" s="4">
        <v>582</v>
      </c>
      <c r="H12" s="27" t="s">
        <v>48</v>
      </c>
      <c r="I12" s="3" t="s">
        <v>286</v>
      </c>
      <c r="J12" s="3" t="s">
        <v>80</v>
      </c>
      <c r="L12" s="4">
        <v>575</v>
      </c>
      <c r="M12" s="27" t="s">
        <v>99</v>
      </c>
      <c r="N12" s="3" t="s">
        <v>105</v>
      </c>
      <c r="O12" s="3" t="s">
        <v>79</v>
      </c>
      <c r="Q12" s="4">
        <v>581</v>
      </c>
      <c r="R12" s="27" t="s">
        <v>223</v>
      </c>
      <c r="S12" s="3" t="s">
        <v>84</v>
      </c>
      <c r="T12" s="3" t="s">
        <v>81</v>
      </c>
      <c r="V12" s="4">
        <v>577</v>
      </c>
      <c r="W12" s="27" t="s">
        <v>292</v>
      </c>
      <c r="X12" s="3" t="s">
        <v>86</v>
      </c>
      <c r="Y12" s="3" t="s">
        <v>88</v>
      </c>
      <c r="AA12" s="4">
        <v>576</v>
      </c>
      <c r="AB12" s="27" t="s">
        <v>102</v>
      </c>
      <c r="AC12" s="3" t="s">
        <v>89</v>
      </c>
      <c r="AD12" s="3" t="s">
        <v>76</v>
      </c>
      <c r="AF12" s="4">
        <v>573</v>
      </c>
      <c r="AG12" s="27" t="s">
        <v>224</v>
      </c>
      <c r="AH12" s="3" t="s">
        <v>90</v>
      </c>
      <c r="AI12" s="3" t="s">
        <v>81</v>
      </c>
      <c r="AK12" s="4">
        <v>571</v>
      </c>
      <c r="AL12" s="27" t="s">
        <v>295</v>
      </c>
      <c r="AM12" s="3" t="s">
        <v>77</v>
      </c>
      <c r="AN12" s="3" t="s">
        <v>87</v>
      </c>
      <c r="AP12" s="4">
        <v>572</v>
      </c>
      <c r="AQ12" s="27" t="s">
        <v>104</v>
      </c>
      <c r="AR12" s="3" t="s">
        <v>90</v>
      </c>
      <c r="AS12" s="3" t="s">
        <v>78</v>
      </c>
    </row>
    <row r="13" spans="1:45">
      <c r="A13" s="130"/>
      <c r="B13" s="4">
        <v>582</v>
      </c>
      <c r="C13" s="27" t="s">
        <v>48</v>
      </c>
      <c r="D13" s="3" t="s">
        <v>340</v>
      </c>
      <c r="E13" s="3" t="s">
        <v>87</v>
      </c>
      <c r="G13" s="4">
        <v>582</v>
      </c>
      <c r="H13" s="27" t="s">
        <v>48</v>
      </c>
      <c r="I13" s="3" t="s">
        <v>286</v>
      </c>
      <c r="J13" s="3" t="s">
        <v>81</v>
      </c>
      <c r="L13" s="4">
        <v>575</v>
      </c>
      <c r="M13" s="27" t="s">
        <v>99</v>
      </c>
      <c r="N13" s="3" t="s">
        <v>90</v>
      </c>
      <c r="O13" s="3" t="s">
        <v>78</v>
      </c>
      <c r="Q13" s="4">
        <v>581</v>
      </c>
      <c r="R13" s="27" t="s">
        <v>223</v>
      </c>
      <c r="S13" s="3" t="s">
        <v>91</v>
      </c>
      <c r="T13" s="3" t="s">
        <v>81</v>
      </c>
      <c r="V13" s="4">
        <v>577</v>
      </c>
      <c r="W13" s="27" t="s">
        <v>292</v>
      </c>
      <c r="X13" s="3" t="s">
        <v>94</v>
      </c>
      <c r="Y13" s="3" t="s">
        <v>78</v>
      </c>
      <c r="AA13" s="4">
        <v>576</v>
      </c>
      <c r="AB13" s="27" t="s">
        <v>102</v>
      </c>
      <c r="AC13" s="3" t="s">
        <v>75</v>
      </c>
      <c r="AD13" s="3" t="s">
        <v>78</v>
      </c>
      <c r="AF13" s="4">
        <v>573</v>
      </c>
      <c r="AG13" s="27" t="s">
        <v>224</v>
      </c>
      <c r="AH13" s="3" t="s">
        <v>89</v>
      </c>
      <c r="AI13" s="3" t="s">
        <v>81</v>
      </c>
      <c r="AK13" s="4">
        <v>570</v>
      </c>
      <c r="AL13" s="27" t="s">
        <v>295</v>
      </c>
      <c r="AM13" s="3" t="s">
        <v>284</v>
      </c>
      <c r="AN13" s="3" t="s">
        <v>79</v>
      </c>
      <c r="AP13" s="4">
        <v>572</v>
      </c>
      <c r="AQ13" s="27" t="s">
        <v>104</v>
      </c>
      <c r="AR13" s="3" t="s">
        <v>84</v>
      </c>
      <c r="AS13" s="3" t="s">
        <v>87</v>
      </c>
    </row>
    <row r="14" spans="1:45">
      <c r="A14" s="130"/>
      <c r="B14" s="4">
        <v>582</v>
      </c>
      <c r="C14" s="27" t="s">
        <v>48</v>
      </c>
      <c r="D14" s="3" t="s">
        <v>340</v>
      </c>
      <c r="E14" s="3" t="s">
        <v>78</v>
      </c>
      <c r="G14" s="4">
        <v>581</v>
      </c>
      <c r="H14" s="27" t="s">
        <v>48</v>
      </c>
      <c r="I14" s="3" t="s">
        <v>286</v>
      </c>
      <c r="J14" s="3" t="s">
        <v>78</v>
      </c>
      <c r="L14" s="4">
        <v>575</v>
      </c>
      <c r="M14" s="27" t="s">
        <v>99</v>
      </c>
      <c r="N14" s="3" t="s">
        <v>75</v>
      </c>
      <c r="O14" s="3" t="s">
        <v>78</v>
      </c>
      <c r="Q14" s="4">
        <v>580</v>
      </c>
      <c r="R14" s="27" t="s">
        <v>223</v>
      </c>
      <c r="S14" s="3" t="s">
        <v>82</v>
      </c>
      <c r="T14" s="3" t="s">
        <v>78</v>
      </c>
      <c r="V14" s="4">
        <v>577</v>
      </c>
      <c r="W14" s="27" t="s">
        <v>292</v>
      </c>
      <c r="X14" s="3" t="s">
        <v>90</v>
      </c>
      <c r="Y14" s="3" t="s">
        <v>81</v>
      </c>
      <c r="AA14" s="4">
        <v>576</v>
      </c>
      <c r="AB14" s="27" t="s">
        <v>102</v>
      </c>
      <c r="AC14" s="3" t="s">
        <v>77</v>
      </c>
      <c r="AD14" s="3" t="s">
        <v>78</v>
      </c>
      <c r="AF14" s="4">
        <v>573</v>
      </c>
      <c r="AG14" s="27" t="s">
        <v>224</v>
      </c>
      <c r="AH14" s="3" t="s">
        <v>84</v>
      </c>
      <c r="AI14" s="3" t="s">
        <v>78</v>
      </c>
      <c r="AK14" s="4">
        <v>570</v>
      </c>
      <c r="AL14" s="27" t="s">
        <v>295</v>
      </c>
      <c r="AM14" s="3" t="s">
        <v>284</v>
      </c>
      <c r="AN14" s="3" t="s">
        <v>80</v>
      </c>
      <c r="AP14" s="4">
        <v>571</v>
      </c>
      <c r="AQ14" s="27" t="s">
        <v>104</v>
      </c>
      <c r="AR14" s="3" t="s">
        <v>286</v>
      </c>
      <c r="AS14" s="3" t="s">
        <v>87</v>
      </c>
    </row>
    <row r="15" spans="1:45">
      <c r="A15" s="130"/>
      <c r="B15" s="4">
        <v>582</v>
      </c>
      <c r="C15" s="27" t="s">
        <v>246</v>
      </c>
      <c r="D15" s="3" t="s">
        <v>340</v>
      </c>
      <c r="E15" s="3" t="s">
        <v>87</v>
      </c>
      <c r="G15" s="4">
        <v>581</v>
      </c>
      <c r="H15" s="27" t="s">
        <v>48</v>
      </c>
      <c r="I15" s="3" t="s">
        <v>91</v>
      </c>
      <c r="J15" s="3" t="s">
        <v>78</v>
      </c>
      <c r="L15" s="4">
        <v>574</v>
      </c>
      <c r="M15" s="27" t="s">
        <v>99</v>
      </c>
      <c r="N15" s="3" t="s">
        <v>96</v>
      </c>
      <c r="O15" s="3" t="s">
        <v>81</v>
      </c>
      <c r="Q15" s="4">
        <v>580</v>
      </c>
      <c r="R15" s="27" t="s">
        <v>223</v>
      </c>
      <c r="S15" s="3" t="s">
        <v>91</v>
      </c>
      <c r="T15" s="3" t="s">
        <v>87</v>
      </c>
      <c r="V15" s="4">
        <v>577</v>
      </c>
      <c r="W15" s="27" t="s">
        <v>292</v>
      </c>
      <c r="X15" s="3" t="s">
        <v>89</v>
      </c>
      <c r="Y15" s="3" t="s">
        <v>78</v>
      </c>
      <c r="AA15" s="4">
        <v>576</v>
      </c>
      <c r="AB15" s="27" t="s">
        <v>102</v>
      </c>
      <c r="AC15" s="3" t="s">
        <v>77</v>
      </c>
      <c r="AD15" s="3" t="s">
        <v>81</v>
      </c>
      <c r="AF15" s="4">
        <v>572</v>
      </c>
      <c r="AG15" s="27" t="s">
        <v>224</v>
      </c>
      <c r="AH15" s="3" t="s">
        <v>284</v>
      </c>
      <c r="AI15" s="3" t="s">
        <v>80</v>
      </c>
      <c r="AK15" s="4">
        <v>570</v>
      </c>
      <c r="AL15" s="27" t="s">
        <v>295</v>
      </c>
      <c r="AM15" s="3" t="s">
        <v>75</v>
      </c>
      <c r="AN15" s="3" t="s">
        <v>87</v>
      </c>
      <c r="AP15" s="4">
        <v>571</v>
      </c>
      <c r="AQ15" s="27" t="s">
        <v>104</v>
      </c>
      <c r="AR15" s="3" t="s">
        <v>77</v>
      </c>
      <c r="AS15" s="3" t="s">
        <v>81</v>
      </c>
    </row>
    <row r="16" spans="1:45">
      <c r="A16" s="130"/>
      <c r="B16" s="4">
        <v>582</v>
      </c>
      <c r="C16" s="27" t="s">
        <v>48</v>
      </c>
      <c r="D16" s="3" t="s">
        <v>284</v>
      </c>
      <c r="E16" s="3" t="s">
        <v>87</v>
      </c>
      <c r="G16" s="4">
        <v>580</v>
      </c>
      <c r="H16" s="27" t="s">
        <v>48</v>
      </c>
      <c r="I16" s="3" t="s">
        <v>231</v>
      </c>
      <c r="J16" s="3" t="s">
        <v>80</v>
      </c>
      <c r="L16" s="4">
        <v>574</v>
      </c>
      <c r="M16" s="27" t="s">
        <v>99</v>
      </c>
      <c r="N16" s="3" t="s">
        <v>107</v>
      </c>
      <c r="O16" s="3" t="s">
        <v>78</v>
      </c>
      <c r="Q16" s="4">
        <v>580</v>
      </c>
      <c r="R16" s="27" t="s">
        <v>223</v>
      </c>
      <c r="S16" s="3" t="s">
        <v>91</v>
      </c>
      <c r="T16" s="3" t="s">
        <v>88</v>
      </c>
      <c r="V16" s="4">
        <v>577</v>
      </c>
      <c r="W16" s="27" t="s">
        <v>292</v>
      </c>
      <c r="X16" s="3" t="s">
        <v>75</v>
      </c>
      <c r="Y16" s="3" t="s">
        <v>87</v>
      </c>
      <c r="AA16" s="4">
        <v>576</v>
      </c>
      <c r="AB16" s="27" t="s">
        <v>102</v>
      </c>
      <c r="AC16" s="3" t="s">
        <v>82</v>
      </c>
      <c r="AD16" s="3" t="s">
        <v>88</v>
      </c>
      <c r="AF16" s="4">
        <v>572</v>
      </c>
      <c r="AG16" s="27" t="s">
        <v>224</v>
      </c>
      <c r="AH16" s="3" t="s">
        <v>284</v>
      </c>
      <c r="AI16" s="3" t="s">
        <v>79</v>
      </c>
      <c r="AK16" s="4">
        <v>570</v>
      </c>
      <c r="AL16" s="27" t="s">
        <v>295</v>
      </c>
      <c r="AM16" s="3" t="s">
        <v>84</v>
      </c>
      <c r="AN16" s="3" t="s">
        <v>78</v>
      </c>
      <c r="AP16" s="4">
        <v>571</v>
      </c>
      <c r="AQ16" s="27" t="s">
        <v>104</v>
      </c>
      <c r="AR16" s="3" t="s">
        <v>84</v>
      </c>
      <c r="AS16" s="3" t="s">
        <v>80</v>
      </c>
    </row>
    <row r="17" spans="1:45">
      <c r="A17" s="130"/>
      <c r="B17" s="4">
        <v>582</v>
      </c>
      <c r="C17" s="27" t="s">
        <v>48</v>
      </c>
      <c r="D17" s="3" t="s">
        <v>286</v>
      </c>
      <c r="E17" s="3" t="s">
        <v>80</v>
      </c>
      <c r="G17" s="4">
        <v>579</v>
      </c>
      <c r="H17" s="27" t="s">
        <v>48</v>
      </c>
      <c r="I17" s="3" t="s">
        <v>343</v>
      </c>
      <c r="J17" s="3" t="s">
        <v>81</v>
      </c>
      <c r="L17" s="4">
        <v>574</v>
      </c>
      <c r="M17" s="27" t="s">
        <v>99</v>
      </c>
      <c r="N17" s="3" t="s">
        <v>86</v>
      </c>
      <c r="O17" s="3" t="s">
        <v>79</v>
      </c>
      <c r="Q17" s="4">
        <v>579</v>
      </c>
      <c r="R17" s="27" t="s">
        <v>223</v>
      </c>
      <c r="S17" s="3" t="s">
        <v>286</v>
      </c>
      <c r="T17" s="3" t="s">
        <v>81</v>
      </c>
      <c r="V17" s="4">
        <v>577</v>
      </c>
      <c r="W17" s="27" t="s">
        <v>292</v>
      </c>
      <c r="X17" s="3" t="s">
        <v>82</v>
      </c>
      <c r="Y17" s="3" t="s">
        <v>80</v>
      </c>
      <c r="AA17" s="4">
        <v>576</v>
      </c>
      <c r="AB17" s="27" t="s">
        <v>102</v>
      </c>
      <c r="AC17" s="3" t="s">
        <v>84</v>
      </c>
      <c r="AD17" s="3" t="s">
        <v>88</v>
      </c>
      <c r="AF17" s="4">
        <v>572</v>
      </c>
      <c r="AG17" s="27" t="s">
        <v>224</v>
      </c>
      <c r="AH17" s="3" t="s">
        <v>77</v>
      </c>
      <c r="AI17" s="3" t="s">
        <v>87</v>
      </c>
      <c r="AP17" s="4">
        <v>570</v>
      </c>
      <c r="AQ17" s="27" t="s">
        <v>104</v>
      </c>
      <c r="AR17" s="3" t="s">
        <v>89</v>
      </c>
      <c r="AS17" s="3" t="s">
        <v>88</v>
      </c>
    </row>
    <row r="18" spans="1:45">
      <c r="A18" s="130"/>
      <c r="B18" s="4">
        <v>582</v>
      </c>
      <c r="C18" s="27" t="s">
        <v>48</v>
      </c>
      <c r="D18" s="3" t="s">
        <v>286</v>
      </c>
      <c r="E18" s="3" t="s">
        <v>81</v>
      </c>
      <c r="G18" s="4">
        <v>579</v>
      </c>
      <c r="H18" s="27" t="s">
        <v>48</v>
      </c>
      <c r="I18" s="3" t="s">
        <v>290</v>
      </c>
      <c r="J18" s="3" t="s">
        <v>80</v>
      </c>
      <c r="L18" s="4">
        <v>573</v>
      </c>
      <c r="M18" s="27" t="s">
        <v>99</v>
      </c>
      <c r="N18" s="3" t="s">
        <v>105</v>
      </c>
      <c r="O18" s="3" t="s">
        <v>76</v>
      </c>
      <c r="Q18" s="4">
        <v>579</v>
      </c>
      <c r="R18" s="27" t="s">
        <v>223</v>
      </c>
      <c r="S18" s="3" t="s">
        <v>82</v>
      </c>
      <c r="T18" s="3" t="s">
        <v>87</v>
      </c>
      <c r="V18" s="4">
        <v>577</v>
      </c>
      <c r="W18" s="27" t="s">
        <v>292</v>
      </c>
      <c r="X18" s="3" t="s">
        <v>82</v>
      </c>
      <c r="Y18" s="3" t="s">
        <v>79</v>
      </c>
      <c r="AA18" s="4">
        <v>575</v>
      </c>
      <c r="AB18" s="27" t="s">
        <v>102</v>
      </c>
      <c r="AC18" s="3" t="s">
        <v>89</v>
      </c>
      <c r="AD18" s="3" t="s">
        <v>78</v>
      </c>
      <c r="AF18" s="4">
        <v>572</v>
      </c>
      <c r="AG18" s="27" t="s">
        <v>224</v>
      </c>
      <c r="AH18" s="3" t="s">
        <v>77</v>
      </c>
      <c r="AI18" s="3" t="s">
        <v>88</v>
      </c>
      <c r="AP18" s="4">
        <v>570</v>
      </c>
      <c r="AQ18" s="27" t="s">
        <v>104</v>
      </c>
      <c r="AR18" s="3" t="s">
        <v>84</v>
      </c>
      <c r="AS18" s="3" t="s">
        <v>78</v>
      </c>
    </row>
    <row r="19" spans="1:45">
      <c r="A19" s="130"/>
      <c r="B19" s="4">
        <v>582</v>
      </c>
      <c r="C19" s="27" t="s">
        <v>223</v>
      </c>
      <c r="D19" s="3" t="s">
        <v>82</v>
      </c>
      <c r="E19" s="3" t="s">
        <v>80</v>
      </c>
      <c r="G19" s="4">
        <v>579</v>
      </c>
      <c r="H19" s="27" t="s">
        <v>48</v>
      </c>
      <c r="I19" s="3" t="s">
        <v>287</v>
      </c>
      <c r="J19" s="3" t="s">
        <v>87</v>
      </c>
      <c r="L19" s="4">
        <v>573</v>
      </c>
      <c r="M19" s="27" t="s">
        <v>99</v>
      </c>
      <c r="N19" s="3" t="s">
        <v>94</v>
      </c>
      <c r="O19" s="3" t="s">
        <v>78</v>
      </c>
      <c r="Q19" s="4">
        <v>579</v>
      </c>
      <c r="R19" s="27" t="s">
        <v>223</v>
      </c>
      <c r="S19" s="3" t="s">
        <v>84</v>
      </c>
      <c r="T19" s="3" t="s">
        <v>78</v>
      </c>
      <c r="V19" s="4">
        <v>576</v>
      </c>
      <c r="W19" s="27" t="s">
        <v>292</v>
      </c>
      <c r="X19" s="3" t="s">
        <v>105</v>
      </c>
      <c r="Y19" s="3" t="s">
        <v>80</v>
      </c>
      <c r="AA19" s="4">
        <v>575</v>
      </c>
      <c r="AB19" s="27" t="s">
        <v>102</v>
      </c>
      <c r="AC19" s="3" t="s">
        <v>89</v>
      </c>
      <c r="AD19" s="3" t="s">
        <v>80</v>
      </c>
      <c r="AF19" s="4">
        <v>571</v>
      </c>
      <c r="AG19" s="27" t="s">
        <v>224</v>
      </c>
      <c r="AH19" s="3" t="s">
        <v>90</v>
      </c>
      <c r="AI19" s="3" t="s">
        <v>101</v>
      </c>
    </row>
    <row r="20" spans="1:45">
      <c r="A20" s="130"/>
      <c r="B20" s="4">
        <v>582</v>
      </c>
      <c r="C20" s="27" t="s">
        <v>223</v>
      </c>
      <c r="D20" s="3" t="s">
        <v>82</v>
      </c>
      <c r="E20" s="3" t="s">
        <v>79</v>
      </c>
      <c r="G20" s="4">
        <v>579</v>
      </c>
      <c r="H20" s="27" t="s">
        <v>48</v>
      </c>
      <c r="I20" s="3" t="s">
        <v>91</v>
      </c>
      <c r="J20" s="3" t="s">
        <v>88</v>
      </c>
      <c r="L20" s="4">
        <v>573</v>
      </c>
      <c r="M20" s="27" t="s">
        <v>99</v>
      </c>
      <c r="N20" s="3" t="s">
        <v>94</v>
      </c>
      <c r="O20" s="3" t="s">
        <v>80</v>
      </c>
      <c r="Q20" s="4">
        <v>578</v>
      </c>
      <c r="R20" s="27" t="s">
        <v>223</v>
      </c>
      <c r="S20" s="3" t="s">
        <v>284</v>
      </c>
      <c r="T20" s="3" t="s">
        <v>88</v>
      </c>
      <c r="V20" s="4">
        <v>576</v>
      </c>
      <c r="W20" s="27" t="s">
        <v>292</v>
      </c>
      <c r="X20" s="3" t="s">
        <v>75</v>
      </c>
      <c r="Y20" s="3" t="s">
        <v>80</v>
      </c>
      <c r="AA20" s="4">
        <v>575</v>
      </c>
      <c r="AB20" s="27" t="s">
        <v>102</v>
      </c>
      <c r="AC20" s="3" t="s">
        <v>75</v>
      </c>
      <c r="AD20" s="3" t="s">
        <v>87</v>
      </c>
      <c r="AF20" s="4">
        <v>571</v>
      </c>
      <c r="AG20" s="27" t="s">
        <v>224</v>
      </c>
      <c r="AH20" s="3" t="s">
        <v>89</v>
      </c>
      <c r="AI20" s="3" t="s">
        <v>80</v>
      </c>
    </row>
    <row r="21" spans="1:45">
      <c r="A21" s="130"/>
      <c r="B21" s="4">
        <v>581</v>
      </c>
      <c r="C21" s="27" t="s">
        <v>246</v>
      </c>
      <c r="D21" s="3" t="s">
        <v>340</v>
      </c>
      <c r="E21" s="3" t="s">
        <v>80</v>
      </c>
      <c r="G21" s="4">
        <v>577</v>
      </c>
      <c r="H21" s="27" t="s">
        <v>48</v>
      </c>
      <c r="I21" s="3" t="s">
        <v>287</v>
      </c>
      <c r="J21" s="3" t="s">
        <v>88</v>
      </c>
      <c r="L21" s="4">
        <v>573</v>
      </c>
      <c r="M21" s="27" t="s">
        <v>99</v>
      </c>
      <c r="N21" s="3" t="s">
        <v>89</v>
      </c>
      <c r="O21" s="3" t="s">
        <v>78</v>
      </c>
      <c r="Q21" s="4">
        <v>577</v>
      </c>
      <c r="R21" s="27" t="s">
        <v>223</v>
      </c>
      <c r="S21" s="3" t="s">
        <v>286</v>
      </c>
      <c r="T21" s="3" t="s">
        <v>80</v>
      </c>
      <c r="V21" s="4">
        <v>576</v>
      </c>
      <c r="W21" s="27" t="s">
        <v>292</v>
      </c>
      <c r="X21" s="3" t="s">
        <v>75</v>
      </c>
      <c r="Y21" s="3" t="s">
        <v>76</v>
      </c>
      <c r="AA21" s="4">
        <v>574</v>
      </c>
      <c r="AB21" s="27" t="s">
        <v>102</v>
      </c>
      <c r="AC21" s="3" t="s">
        <v>77</v>
      </c>
      <c r="AD21" s="3" t="s">
        <v>79</v>
      </c>
      <c r="AF21" s="4">
        <v>571</v>
      </c>
      <c r="AG21" s="27" t="s">
        <v>224</v>
      </c>
      <c r="AH21" s="3" t="s">
        <v>89</v>
      </c>
      <c r="AI21" s="3" t="s">
        <v>106</v>
      </c>
    </row>
    <row r="22" spans="1:45">
      <c r="A22" s="130"/>
      <c r="B22" s="4">
        <v>581</v>
      </c>
      <c r="C22" s="27" t="s">
        <v>223</v>
      </c>
      <c r="D22" s="3" t="s">
        <v>284</v>
      </c>
      <c r="E22" s="3" t="s">
        <v>81</v>
      </c>
      <c r="G22" s="4">
        <v>576</v>
      </c>
      <c r="H22" s="27" t="s">
        <v>48</v>
      </c>
      <c r="I22" s="3" t="s">
        <v>290</v>
      </c>
      <c r="J22" s="3" t="s">
        <v>78</v>
      </c>
      <c r="L22" s="4">
        <v>573</v>
      </c>
      <c r="M22" s="27" t="s">
        <v>99</v>
      </c>
      <c r="N22" s="3" t="s">
        <v>108</v>
      </c>
      <c r="O22" s="3" t="s">
        <v>81</v>
      </c>
      <c r="Q22" s="4">
        <v>577</v>
      </c>
      <c r="R22" s="27" t="s">
        <v>223</v>
      </c>
      <c r="S22" s="3" t="s">
        <v>84</v>
      </c>
      <c r="T22" s="3" t="s">
        <v>88</v>
      </c>
      <c r="V22" s="4">
        <v>576</v>
      </c>
      <c r="W22" s="27" t="s">
        <v>292</v>
      </c>
      <c r="X22" s="3" t="s">
        <v>77</v>
      </c>
      <c r="Y22" s="3" t="s">
        <v>80</v>
      </c>
      <c r="AA22" s="4">
        <v>574</v>
      </c>
      <c r="AB22" s="27" t="s">
        <v>102</v>
      </c>
      <c r="AC22" s="3" t="s">
        <v>84</v>
      </c>
      <c r="AD22" s="3" t="s">
        <v>81</v>
      </c>
      <c r="AF22" s="4">
        <v>571</v>
      </c>
      <c r="AG22" s="27" t="s">
        <v>224</v>
      </c>
      <c r="AH22" s="3" t="s">
        <v>75</v>
      </c>
      <c r="AI22" s="3" t="s">
        <v>80</v>
      </c>
    </row>
    <row r="23" spans="1:45">
      <c r="A23" s="130"/>
      <c r="B23" s="4">
        <v>581</v>
      </c>
      <c r="C23" s="27" t="s">
        <v>48</v>
      </c>
      <c r="D23" s="3" t="s">
        <v>286</v>
      </c>
      <c r="E23" s="3" t="s">
        <v>78</v>
      </c>
      <c r="G23" s="4">
        <v>575</v>
      </c>
      <c r="H23" s="27" t="s">
        <v>48</v>
      </c>
      <c r="I23" s="3" t="s">
        <v>340</v>
      </c>
      <c r="J23" s="3" t="s">
        <v>79</v>
      </c>
      <c r="L23" s="4">
        <v>573</v>
      </c>
      <c r="M23" s="27" t="s">
        <v>99</v>
      </c>
      <c r="N23" s="3" t="s">
        <v>89</v>
      </c>
      <c r="O23" s="3" t="s">
        <v>106</v>
      </c>
      <c r="Q23" s="4">
        <v>577</v>
      </c>
      <c r="R23" s="27" t="s">
        <v>223</v>
      </c>
      <c r="S23" s="3" t="s">
        <v>111</v>
      </c>
      <c r="T23" s="3" t="s">
        <v>80</v>
      </c>
      <c r="V23" s="4">
        <v>576</v>
      </c>
      <c r="W23" s="27" t="s">
        <v>292</v>
      </c>
      <c r="X23" s="3" t="s">
        <v>84</v>
      </c>
      <c r="Y23" s="3" t="s">
        <v>87</v>
      </c>
      <c r="AA23" s="4">
        <v>573</v>
      </c>
      <c r="AB23" s="27" t="s">
        <v>102</v>
      </c>
      <c r="AC23" s="3" t="s">
        <v>75</v>
      </c>
      <c r="AD23" s="3" t="s">
        <v>81</v>
      </c>
      <c r="AF23" s="4">
        <v>571</v>
      </c>
      <c r="AG23" s="27" t="s">
        <v>224</v>
      </c>
      <c r="AH23" s="3" t="s">
        <v>77</v>
      </c>
      <c r="AI23" s="3" t="s">
        <v>80</v>
      </c>
    </row>
    <row r="24" spans="1:45">
      <c r="A24" s="130"/>
      <c r="B24" s="4">
        <v>581</v>
      </c>
      <c r="C24" s="27" t="s">
        <v>292</v>
      </c>
      <c r="D24" s="3" t="s">
        <v>86</v>
      </c>
      <c r="E24" s="3" t="s">
        <v>78</v>
      </c>
      <c r="G24" s="4">
        <v>575</v>
      </c>
      <c r="H24" s="27" t="s">
        <v>48</v>
      </c>
      <c r="I24" s="3" t="s">
        <v>82</v>
      </c>
      <c r="J24" s="3" t="s">
        <v>80</v>
      </c>
      <c r="L24" s="4">
        <v>573</v>
      </c>
      <c r="M24" s="27" t="s">
        <v>99</v>
      </c>
      <c r="N24" s="3" t="s">
        <v>75</v>
      </c>
      <c r="O24" s="3" t="s">
        <v>88</v>
      </c>
      <c r="Q24" s="4">
        <v>576</v>
      </c>
      <c r="R24" s="27" t="s">
        <v>223</v>
      </c>
      <c r="S24" s="3" t="s">
        <v>284</v>
      </c>
      <c r="T24" s="3" t="s">
        <v>78</v>
      </c>
      <c r="V24" s="4">
        <v>575</v>
      </c>
      <c r="W24" s="27" t="s">
        <v>292</v>
      </c>
      <c r="X24" s="3" t="s">
        <v>86</v>
      </c>
      <c r="Y24" s="3" t="s">
        <v>80</v>
      </c>
      <c r="AA24" s="4">
        <v>573</v>
      </c>
      <c r="AB24" s="27" t="s">
        <v>102</v>
      </c>
      <c r="AC24" s="3" t="s">
        <v>82</v>
      </c>
      <c r="AD24" s="3" t="s">
        <v>87</v>
      </c>
      <c r="AF24" s="4">
        <v>570</v>
      </c>
      <c r="AG24" s="27" t="s">
        <v>224</v>
      </c>
      <c r="AH24" s="3" t="s">
        <v>90</v>
      </c>
      <c r="AI24" s="3" t="s">
        <v>80</v>
      </c>
    </row>
    <row r="25" spans="1:45">
      <c r="A25" s="130"/>
      <c r="B25" s="4">
        <v>581</v>
      </c>
      <c r="C25" s="27" t="s">
        <v>223</v>
      </c>
      <c r="D25" s="3" t="s">
        <v>77</v>
      </c>
      <c r="E25" s="3" t="s">
        <v>81</v>
      </c>
      <c r="G25" s="4">
        <v>575</v>
      </c>
      <c r="H25" s="27" t="s">
        <v>48</v>
      </c>
      <c r="I25" s="3" t="s">
        <v>82</v>
      </c>
      <c r="J25" s="3" t="s">
        <v>103</v>
      </c>
      <c r="L25" s="4">
        <v>573</v>
      </c>
      <c r="M25" s="27" t="s">
        <v>99</v>
      </c>
      <c r="N25" s="3" t="s">
        <v>75</v>
      </c>
      <c r="O25" s="3" t="s">
        <v>79</v>
      </c>
      <c r="Q25" s="4">
        <v>576</v>
      </c>
      <c r="R25" s="27" t="s">
        <v>223</v>
      </c>
      <c r="S25" s="3" t="s">
        <v>77</v>
      </c>
      <c r="T25" s="3" t="s">
        <v>79</v>
      </c>
      <c r="V25" s="4">
        <v>575</v>
      </c>
      <c r="W25" s="27" t="s">
        <v>292</v>
      </c>
      <c r="X25" s="3" t="s">
        <v>94</v>
      </c>
      <c r="Y25" s="3" t="s">
        <v>88</v>
      </c>
      <c r="AA25" s="4">
        <v>573</v>
      </c>
      <c r="AB25" s="27" t="s">
        <v>102</v>
      </c>
      <c r="AC25" s="3" t="s">
        <v>82</v>
      </c>
      <c r="AD25" s="3" t="s">
        <v>81</v>
      </c>
      <c r="AF25" s="4">
        <v>570</v>
      </c>
      <c r="AG25" s="27" t="s">
        <v>224</v>
      </c>
      <c r="AH25" s="3" t="s">
        <v>77</v>
      </c>
      <c r="AI25" s="3" t="s">
        <v>79</v>
      </c>
    </row>
    <row r="26" spans="1:45">
      <c r="A26" s="130"/>
      <c r="B26" s="4">
        <v>581</v>
      </c>
      <c r="C26" s="27" t="s">
        <v>223</v>
      </c>
      <c r="D26" s="3" t="s">
        <v>84</v>
      </c>
      <c r="E26" s="3" t="s">
        <v>81</v>
      </c>
      <c r="G26" s="4">
        <v>574</v>
      </c>
      <c r="H26" s="27" t="s">
        <v>48</v>
      </c>
      <c r="I26" s="3" t="s">
        <v>82</v>
      </c>
      <c r="J26" s="3" t="s">
        <v>87</v>
      </c>
      <c r="L26" s="4">
        <v>572</v>
      </c>
      <c r="M26" s="27" t="s">
        <v>99</v>
      </c>
      <c r="N26" s="3" t="s">
        <v>94</v>
      </c>
      <c r="O26" s="3" t="s">
        <v>87</v>
      </c>
      <c r="Q26" s="4">
        <v>575</v>
      </c>
      <c r="R26" s="27" t="s">
        <v>223</v>
      </c>
      <c r="S26" s="3" t="s">
        <v>340</v>
      </c>
      <c r="T26" s="3" t="s">
        <v>81</v>
      </c>
      <c r="V26" s="4">
        <v>575</v>
      </c>
      <c r="W26" s="27" t="s">
        <v>292</v>
      </c>
      <c r="X26" s="3" t="s">
        <v>89</v>
      </c>
      <c r="Y26" s="3" t="s">
        <v>88</v>
      </c>
      <c r="AA26" s="4">
        <v>573</v>
      </c>
      <c r="AB26" s="27" t="s">
        <v>102</v>
      </c>
      <c r="AC26" s="3" t="s">
        <v>111</v>
      </c>
      <c r="AD26" s="3" t="s">
        <v>81</v>
      </c>
    </row>
    <row r="27" spans="1:45">
      <c r="A27" s="130"/>
      <c r="B27" s="4">
        <v>581</v>
      </c>
      <c r="C27" s="27" t="s">
        <v>48</v>
      </c>
      <c r="D27" s="3" t="s">
        <v>91</v>
      </c>
      <c r="E27" s="3" t="s">
        <v>78</v>
      </c>
      <c r="G27" s="4">
        <v>574</v>
      </c>
      <c r="H27" s="27" t="s">
        <v>48</v>
      </c>
      <c r="I27" s="3" t="s">
        <v>82</v>
      </c>
      <c r="J27" s="3" t="s">
        <v>78</v>
      </c>
      <c r="L27" s="4">
        <v>572</v>
      </c>
      <c r="M27" s="27" t="s">
        <v>99</v>
      </c>
      <c r="N27" s="3" t="s">
        <v>108</v>
      </c>
      <c r="O27" s="3" t="s">
        <v>87</v>
      </c>
      <c r="Q27" s="4">
        <v>575</v>
      </c>
      <c r="R27" s="27" t="s">
        <v>223</v>
      </c>
      <c r="S27" s="3" t="s">
        <v>284</v>
      </c>
      <c r="T27" s="3" t="s">
        <v>87</v>
      </c>
      <c r="V27" s="4">
        <v>575</v>
      </c>
      <c r="W27" s="27" t="s">
        <v>292</v>
      </c>
      <c r="X27" s="3" t="s">
        <v>89</v>
      </c>
      <c r="Y27" s="3" t="s">
        <v>106</v>
      </c>
      <c r="AA27" s="4">
        <v>572</v>
      </c>
      <c r="AB27" s="27" t="s">
        <v>102</v>
      </c>
      <c r="AC27" s="3" t="s">
        <v>340</v>
      </c>
      <c r="AD27" s="3" t="s">
        <v>79</v>
      </c>
    </row>
    <row r="28" spans="1:45">
      <c r="A28" s="130"/>
      <c r="B28" s="4">
        <v>581</v>
      </c>
      <c r="C28" s="27" t="s">
        <v>223</v>
      </c>
      <c r="D28" s="3" t="s">
        <v>91</v>
      </c>
      <c r="E28" s="3" t="s">
        <v>81</v>
      </c>
      <c r="G28" s="4">
        <v>573</v>
      </c>
      <c r="H28" s="27" t="s">
        <v>48</v>
      </c>
      <c r="I28" s="3" t="s">
        <v>286</v>
      </c>
      <c r="J28" s="3" t="s">
        <v>103</v>
      </c>
      <c r="L28" s="4">
        <v>571</v>
      </c>
      <c r="M28" s="27" t="s">
        <v>99</v>
      </c>
      <c r="N28" s="3" t="s">
        <v>105</v>
      </c>
      <c r="O28" s="3" t="s">
        <v>78</v>
      </c>
      <c r="Q28" s="4">
        <v>575</v>
      </c>
      <c r="R28" s="27" t="s">
        <v>223</v>
      </c>
      <c r="S28" s="3" t="s">
        <v>75</v>
      </c>
      <c r="T28" s="3" t="s">
        <v>79</v>
      </c>
      <c r="V28" s="4">
        <v>575</v>
      </c>
      <c r="W28" s="27" t="s">
        <v>292</v>
      </c>
      <c r="X28" s="3" t="s">
        <v>82</v>
      </c>
      <c r="Y28" s="3" t="s">
        <v>78</v>
      </c>
      <c r="AA28" s="4">
        <v>572</v>
      </c>
      <c r="AB28" s="27" t="s">
        <v>102</v>
      </c>
      <c r="AC28" s="3" t="s">
        <v>89</v>
      </c>
      <c r="AD28" s="3" t="s">
        <v>79</v>
      </c>
    </row>
    <row r="29" spans="1:45">
      <c r="A29" s="130"/>
      <c r="B29" s="4">
        <v>581</v>
      </c>
      <c r="C29" s="27" t="s">
        <v>102</v>
      </c>
      <c r="D29" s="3" t="s">
        <v>91</v>
      </c>
      <c r="E29" s="3" t="s">
        <v>230</v>
      </c>
      <c r="G29" s="4">
        <v>573</v>
      </c>
      <c r="H29" s="27" t="s">
        <v>48</v>
      </c>
      <c r="I29" s="3" t="s">
        <v>84</v>
      </c>
      <c r="J29" s="3" t="s">
        <v>88</v>
      </c>
      <c r="L29" s="4">
        <v>571</v>
      </c>
      <c r="M29" s="27" t="s">
        <v>99</v>
      </c>
      <c r="N29" s="3" t="s">
        <v>105</v>
      </c>
      <c r="O29" s="3" t="s">
        <v>81</v>
      </c>
      <c r="Q29" s="4">
        <v>574</v>
      </c>
      <c r="R29" s="27" t="s">
        <v>223</v>
      </c>
      <c r="S29" s="3" t="s">
        <v>286</v>
      </c>
      <c r="T29" s="3" t="s">
        <v>78</v>
      </c>
      <c r="V29" s="4">
        <v>575</v>
      </c>
      <c r="W29" s="27" t="s">
        <v>292</v>
      </c>
      <c r="X29" s="3" t="s">
        <v>82</v>
      </c>
      <c r="Y29" s="3" t="s">
        <v>88</v>
      </c>
      <c r="AA29" s="4">
        <v>571</v>
      </c>
      <c r="AB29" s="27" t="s">
        <v>102</v>
      </c>
      <c r="AC29" s="3" t="s">
        <v>90</v>
      </c>
      <c r="AD29" s="3" t="s">
        <v>87</v>
      </c>
    </row>
    <row r="30" spans="1:45">
      <c r="A30" s="130"/>
      <c r="B30" s="4">
        <v>580</v>
      </c>
      <c r="C30" s="27" t="s">
        <v>292</v>
      </c>
      <c r="D30" s="3" t="s">
        <v>94</v>
      </c>
      <c r="E30" s="3" t="s">
        <v>101</v>
      </c>
      <c r="G30" s="4">
        <v>572</v>
      </c>
      <c r="H30" s="27" t="s">
        <v>48</v>
      </c>
      <c r="I30" s="3" t="s">
        <v>284</v>
      </c>
      <c r="J30" s="3" t="s">
        <v>81</v>
      </c>
      <c r="L30" s="4">
        <v>571</v>
      </c>
      <c r="M30" s="27" t="s">
        <v>99</v>
      </c>
      <c r="N30" s="3" t="s">
        <v>86</v>
      </c>
      <c r="O30" s="3" t="s">
        <v>81</v>
      </c>
      <c r="Q30" s="4">
        <v>574</v>
      </c>
      <c r="R30" s="27" t="s">
        <v>223</v>
      </c>
      <c r="S30" s="3" t="s">
        <v>77</v>
      </c>
      <c r="T30" s="3" t="s">
        <v>78</v>
      </c>
      <c r="V30" s="4">
        <v>574</v>
      </c>
      <c r="W30" s="27" t="s">
        <v>292</v>
      </c>
      <c r="X30" s="3" t="s">
        <v>105</v>
      </c>
      <c r="Y30" s="3" t="s">
        <v>76</v>
      </c>
      <c r="AA30" s="4">
        <v>571</v>
      </c>
      <c r="AB30" s="27" t="s">
        <v>102</v>
      </c>
      <c r="AC30" s="3" t="s">
        <v>90</v>
      </c>
      <c r="AD30" s="3" t="s">
        <v>78</v>
      </c>
    </row>
    <row r="31" spans="1:45">
      <c r="A31" s="130"/>
      <c r="B31" s="4">
        <v>580</v>
      </c>
      <c r="C31" s="27" t="s">
        <v>292</v>
      </c>
      <c r="D31" s="3" t="s">
        <v>75</v>
      </c>
      <c r="E31" s="3" t="s">
        <v>81</v>
      </c>
      <c r="G31" s="4">
        <v>572</v>
      </c>
      <c r="H31" s="27" t="s">
        <v>48</v>
      </c>
      <c r="I31" s="3" t="s">
        <v>82</v>
      </c>
      <c r="J31" s="3" t="s">
        <v>81</v>
      </c>
      <c r="L31" s="4">
        <v>571</v>
      </c>
      <c r="M31" s="27" t="s">
        <v>99</v>
      </c>
      <c r="N31" s="3" t="s">
        <v>94</v>
      </c>
      <c r="O31" s="3" t="s">
        <v>88</v>
      </c>
      <c r="Q31" s="4">
        <v>574</v>
      </c>
      <c r="R31" s="27" t="s">
        <v>223</v>
      </c>
      <c r="S31" s="3" t="s">
        <v>77</v>
      </c>
      <c r="T31" s="3" t="s">
        <v>76</v>
      </c>
      <c r="V31" s="4">
        <v>574</v>
      </c>
      <c r="W31" s="27" t="s">
        <v>292</v>
      </c>
      <c r="X31" s="3" t="s">
        <v>90</v>
      </c>
      <c r="Y31" s="3" t="s">
        <v>80</v>
      </c>
      <c r="AA31" s="4">
        <v>571</v>
      </c>
      <c r="AB31" s="27" t="s">
        <v>102</v>
      </c>
      <c r="AC31" s="3" t="s">
        <v>90</v>
      </c>
      <c r="AD31" s="3" t="s">
        <v>81</v>
      </c>
    </row>
    <row r="32" spans="1:45">
      <c r="A32" s="130"/>
      <c r="B32" s="4">
        <v>580</v>
      </c>
      <c r="C32" s="27" t="s">
        <v>102</v>
      </c>
      <c r="D32" s="3" t="s">
        <v>75</v>
      </c>
      <c r="E32" s="3" t="s">
        <v>79</v>
      </c>
      <c r="G32" s="4">
        <v>571</v>
      </c>
      <c r="H32" s="27" t="s">
        <v>48</v>
      </c>
      <c r="I32" s="3" t="s">
        <v>91</v>
      </c>
      <c r="J32" s="3" t="s">
        <v>81</v>
      </c>
      <c r="L32" s="4">
        <v>570</v>
      </c>
      <c r="M32" s="27" t="s">
        <v>99</v>
      </c>
      <c r="N32" s="3" t="s">
        <v>93</v>
      </c>
      <c r="O32" s="3" t="s">
        <v>81</v>
      </c>
      <c r="Q32" s="4">
        <v>574</v>
      </c>
      <c r="R32" s="27" t="s">
        <v>223</v>
      </c>
      <c r="S32" s="3" t="s">
        <v>82</v>
      </c>
      <c r="T32" s="3" t="s">
        <v>79</v>
      </c>
      <c r="V32" s="4">
        <v>573</v>
      </c>
      <c r="W32" s="27" t="s">
        <v>292</v>
      </c>
      <c r="X32" s="3" t="s">
        <v>105</v>
      </c>
      <c r="Y32" s="3" t="s">
        <v>88</v>
      </c>
      <c r="AA32" s="4">
        <v>570</v>
      </c>
      <c r="AB32" s="27" t="s">
        <v>102</v>
      </c>
      <c r="AC32" s="3" t="s">
        <v>286</v>
      </c>
      <c r="AD32" s="3" t="s">
        <v>81</v>
      </c>
    </row>
    <row r="33" spans="1:30">
      <c r="A33" s="130"/>
      <c r="B33" s="4">
        <v>580</v>
      </c>
      <c r="C33" s="27" t="s">
        <v>223</v>
      </c>
      <c r="D33" s="3" t="s">
        <v>82</v>
      </c>
      <c r="E33" s="3" t="s">
        <v>78</v>
      </c>
      <c r="L33" s="4">
        <v>570</v>
      </c>
      <c r="M33" s="27" t="s">
        <v>99</v>
      </c>
      <c r="N33" s="3" t="s">
        <v>94</v>
      </c>
      <c r="O33" s="3" t="s">
        <v>79</v>
      </c>
      <c r="Q33" s="4">
        <v>573</v>
      </c>
      <c r="R33" s="27" t="s">
        <v>223</v>
      </c>
      <c r="S33" s="3" t="s">
        <v>284</v>
      </c>
      <c r="T33" s="3" t="s">
        <v>79</v>
      </c>
      <c r="V33" s="4">
        <v>573</v>
      </c>
      <c r="W33" s="27" t="s">
        <v>292</v>
      </c>
      <c r="X33" s="3" t="s">
        <v>105</v>
      </c>
      <c r="Y33" s="3" t="s">
        <v>79</v>
      </c>
      <c r="AA33" s="4">
        <v>570</v>
      </c>
      <c r="AB33" s="27" t="s">
        <v>102</v>
      </c>
      <c r="AC33" s="3" t="s">
        <v>89</v>
      </c>
      <c r="AD33" s="3" t="s">
        <v>87</v>
      </c>
    </row>
    <row r="34" spans="1:30">
      <c r="A34" s="130"/>
      <c r="B34" s="4">
        <v>580</v>
      </c>
      <c r="C34" s="27" t="s">
        <v>223</v>
      </c>
      <c r="D34" s="3" t="s">
        <v>91</v>
      </c>
      <c r="E34" s="3" t="s">
        <v>87</v>
      </c>
      <c r="L34" s="4">
        <v>570</v>
      </c>
      <c r="M34" s="27" t="s">
        <v>99</v>
      </c>
      <c r="N34" s="3" t="s">
        <v>75</v>
      </c>
      <c r="O34" s="3" t="s">
        <v>81</v>
      </c>
      <c r="Q34" s="4">
        <v>573</v>
      </c>
      <c r="R34" s="27" t="s">
        <v>223</v>
      </c>
      <c r="S34" s="3" t="s">
        <v>90</v>
      </c>
      <c r="T34" s="3" t="s">
        <v>88</v>
      </c>
      <c r="V34" s="4">
        <v>573</v>
      </c>
      <c r="W34" s="27" t="s">
        <v>292</v>
      </c>
      <c r="X34" s="3" t="s">
        <v>86</v>
      </c>
      <c r="Y34" s="3" t="s">
        <v>87</v>
      </c>
      <c r="AA34" s="4">
        <v>570</v>
      </c>
      <c r="AB34" s="27" t="s">
        <v>102</v>
      </c>
      <c r="AC34" s="3" t="s">
        <v>75</v>
      </c>
      <c r="AD34" s="3" t="s">
        <v>80</v>
      </c>
    </row>
    <row r="35" spans="1:30">
      <c r="A35" s="130"/>
      <c r="B35" s="4">
        <v>580</v>
      </c>
      <c r="C35" s="27" t="s">
        <v>48</v>
      </c>
      <c r="D35" s="3" t="s">
        <v>231</v>
      </c>
      <c r="E35" s="3" t="s">
        <v>80</v>
      </c>
      <c r="L35" s="4">
        <v>570</v>
      </c>
      <c r="M35" s="27" t="s">
        <v>99</v>
      </c>
      <c r="N35" s="3" t="s">
        <v>75</v>
      </c>
      <c r="O35" s="3" t="s">
        <v>88</v>
      </c>
      <c r="Q35" s="4">
        <v>573</v>
      </c>
      <c r="R35" s="27" t="s">
        <v>223</v>
      </c>
      <c r="S35" s="3" t="s">
        <v>90</v>
      </c>
      <c r="T35" s="3" t="s">
        <v>79</v>
      </c>
      <c r="V35" s="4">
        <v>573</v>
      </c>
      <c r="W35" s="27" t="s">
        <v>292</v>
      </c>
      <c r="X35" s="3" t="s">
        <v>94</v>
      </c>
      <c r="Y35" s="3" t="s">
        <v>81</v>
      </c>
      <c r="AA35" s="4">
        <v>570</v>
      </c>
      <c r="AB35" s="27" t="s">
        <v>102</v>
      </c>
      <c r="AC35" s="3" t="s">
        <v>82</v>
      </c>
      <c r="AD35" s="3" t="s">
        <v>79</v>
      </c>
    </row>
    <row r="36" spans="1:30">
      <c r="A36" s="130"/>
      <c r="B36" s="4">
        <v>580</v>
      </c>
      <c r="C36" s="27" t="s">
        <v>223</v>
      </c>
      <c r="D36" s="3" t="s">
        <v>91</v>
      </c>
      <c r="E36" s="3" t="s">
        <v>88</v>
      </c>
      <c r="Q36" s="4">
        <v>573</v>
      </c>
      <c r="R36" s="27" t="s">
        <v>223</v>
      </c>
      <c r="S36" s="3" t="s">
        <v>75</v>
      </c>
      <c r="T36" s="3" t="s">
        <v>88</v>
      </c>
      <c r="V36" s="4">
        <v>573</v>
      </c>
      <c r="W36" s="27" t="s">
        <v>292</v>
      </c>
      <c r="X36" s="3" t="s">
        <v>89</v>
      </c>
      <c r="Y36" s="3" t="s">
        <v>80</v>
      </c>
      <c r="AA36" s="4">
        <v>570</v>
      </c>
      <c r="AB36" s="27" t="s">
        <v>102</v>
      </c>
      <c r="AC36" s="3" t="s">
        <v>82</v>
      </c>
      <c r="AD36" s="3" t="s">
        <v>78</v>
      </c>
    </row>
    <row r="37" spans="1:30">
      <c r="A37" s="130"/>
      <c r="B37" s="4">
        <v>579</v>
      </c>
      <c r="C37" s="27" t="s">
        <v>48</v>
      </c>
      <c r="D37" s="3" t="s">
        <v>343</v>
      </c>
      <c r="E37" s="3" t="s">
        <v>81</v>
      </c>
      <c r="G37" s="4">
        <v>577</v>
      </c>
      <c r="H37" s="27" t="s">
        <v>293</v>
      </c>
      <c r="I37" s="3" t="s">
        <v>284</v>
      </c>
      <c r="J37" s="3" t="s">
        <v>79</v>
      </c>
      <c r="L37" s="4">
        <v>582</v>
      </c>
      <c r="M37" s="27" t="s">
        <v>246</v>
      </c>
      <c r="N37" s="3" t="s">
        <v>340</v>
      </c>
      <c r="O37" s="3" t="s">
        <v>87</v>
      </c>
      <c r="Q37" s="4">
        <v>573</v>
      </c>
      <c r="R37" s="27" t="s">
        <v>223</v>
      </c>
      <c r="S37" s="3" t="s">
        <v>77</v>
      </c>
      <c r="T37" s="3" t="s">
        <v>87</v>
      </c>
      <c r="V37" s="4">
        <v>573</v>
      </c>
      <c r="W37" s="27" t="s">
        <v>292</v>
      </c>
      <c r="X37" s="3" t="s">
        <v>84</v>
      </c>
      <c r="Y37" s="3" t="s">
        <v>88</v>
      </c>
      <c r="AA37" s="85"/>
      <c r="AB37" s="85"/>
      <c r="AC37" s="85"/>
      <c r="AD37" s="85"/>
    </row>
    <row r="38" spans="1:30">
      <c r="A38" s="130"/>
      <c r="B38" s="4">
        <v>579</v>
      </c>
      <c r="C38" s="27" t="s">
        <v>48</v>
      </c>
      <c r="D38" s="3" t="s">
        <v>290</v>
      </c>
      <c r="E38" s="3" t="s">
        <v>80</v>
      </c>
      <c r="G38" s="4">
        <v>574</v>
      </c>
      <c r="H38" s="27" t="s">
        <v>293</v>
      </c>
      <c r="I38" s="3" t="s">
        <v>286</v>
      </c>
      <c r="J38" s="3" t="s">
        <v>79</v>
      </c>
      <c r="L38" s="4">
        <v>581</v>
      </c>
      <c r="M38" s="27" t="s">
        <v>246</v>
      </c>
      <c r="N38" s="3" t="s">
        <v>340</v>
      </c>
      <c r="O38" s="3" t="s">
        <v>80</v>
      </c>
      <c r="Q38" s="4">
        <v>573</v>
      </c>
      <c r="R38" s="27" t="s">
        <v>223</v>
      </c>
      <c r="S38" s="3" t="s">
        <v>77</v>
      </c>
      <c r="T38" s="3" t="s">
        <v>88</v>
      </c>
      <c r="V38" s="4">
        <v>572</v>
      </c>
      <c r="W38" s="27" t="s">
        <v>292</v>
      </c>
      <c r="X38" s="3" t="s">
        <v>89</v>
      </c>
      <c r="Y38" s="3" t="s">
        <v>87</v>
      </c>
    </row>
    <row r="39" spans="1:30">
      <c r="A39" s="130"/>
      <c r="B39" s="4">
        <v>579</v>
      </c>
      <c r="C39" s="27" t="s">
        <v>223</v>
      </c>
      <c r="D39" s="3" t="s">
        <v>286</v>
      </c>
      <c r="E39" s="3" t="s">
        <v>81</v>
      </c>
      <c r="G39" s="4">
        <v>572</v>
      </c>
      <c r="H39" s="27" t="s">
        <v>293</v>
      </c>
      <c r="I39" s="3" t="s">
        <v>284</v>
      </c>
      <c r="J39" s="3" t="s">
        <v>81</v>
      </c>
      <c r="L39" s="4">
        <v>578</v>
      </c>
      <c r="M39" s="27" t="s">
        <v>246</v>
      </c>
      <c r="N39" s="3" t="s">
        <v>340</v>
      </c>
      <c r="O39" s="3" t="s">
        <v>78</v>
      </c>
      <c r="Q39" s="4">
        <v>572</v>
      </c>
      <c r="R39" s="27" t="s">
        <v>223</v>
      </c>
      <c r="S39" s="3" t="s">
        <v>340</v>
      </c>
      <c r="T39" s="3" t="s">
        <v>80</v>
      </c>
      <c r="V39" s="4">
        <v>572</v>
      </c>
      <c r="W39" s="27" t="s">
        <v>292</v>
      </c>
      <c r="X39" s="3" t="s">
        <v>82</v>
      </c>
      <c r="Y39" s="3" t="s">
        <v>87</v>
      </c>
    </row>
    <row r="40" spans="1:30">
      <c r="A40" s="130"/>
      <c r="B40" s="4">
        <v>579</v>
      </c>
      <c r="C40" s="27" t="s">
        <v>48</v>
      </c>
      <c r="D40" s="3" t="s">
        <v>287</v>
      </c>
      <c r="E40" s="3" t="s">
        <v>87</v>
      </c>
      <c r="G40" s="4">
        <v>571</v>
      </c>
      <c r="H40" s="27" t="s">
        <v>293</v>
      </c>
      <c r="I40" s="3" t="s">
        <v>340</v>
      </c>
      <c r="J40" s="3" t="s">
        <v>78</v>
      </c>
      <c r="L40" s="4">
        <v>575</v>
      </c>
      <c r="M40" s="27" t="s">
        <v>246</v>
      </c>
      <c r="N40" s="3" t="s">
        <v>284</v>
      </c>
      <c r="O40" s="3" t="s">
        <v>80</v>
      </c>
      <c r="Q40" s="4">
        <v>571</v>
      </c>
      <c r="R40" s="27" t="s">
        <v>223</v>
      </c>
      <c r="S40" s="3" t="s">
        <v>89</v>
      </c>
      <c r="T40" s="3" t="s">
        <v>76</v>
      </c>
      <c r="V40" s="4">
        <v>571</v>
      </c>
      <c r="W40" s="27" t="s">
        <v>292</v>
      </c>
      <c r="X40" s="3" t="s">
        <v>114</v>
      </c>
      <c r="Y40" s="3" t="s">
        <v>79</v>
      </c>
    </row>
    <row r="41" spans="1:30">
      <c r="A41" s="130"/>
      <c r="B41" s="4">
        <v>579</v>
      </c>
      <c r="C41" s="27" t="s">
        <v>292</v>
      </c>
      <c r="D41" s="3" t="s">
        <v>89</v>
      </c>
      <c r="E41" s="3" t="s">
        <v>79</v>
      </c>
      <c r="G41" s="4">
        <v>571</v>
      </c>
      <c r="H41" s="27" t="s">
        <v>293</v>
      </c>
      <c r="I41" s="3" t="s">
        <v>286</v>
      </c>
      <c r="J41" s="3" t="s">
        <v>78</v>
      </c>
      <c r="L41" s="4">
        <v>574</v>
      </c>
      <c r="M41" s="27" t="s">
        <v>246</v>
      </c>
      <c r="N41" s="3" t="s">
        <v>340</v>
      </c>
      <c r="O41" s="3" t="s">
        <v>81</v>
      </c>
      <c r="Q41" s="4">
        <v>571</v>
      </c>
      <c r="R41" s="27" t="s">
        <v>223</v>
      </c>
      <c r="S41" s="3" t="s">
        <v>75</v>
      </c>
      <c r="T41" s="3" t="s">
        <v>78</v>
      </c>
      <c r="V41" s="4">
        <v>571</v>
      </c>
      <c r="W41" s="27" t="s">
        <v>292</v>
      </c>
      <c r="X41" s="3" t="s">
        <v>86</v>
      </c>
      <c r="Y41" s="3" t="s">
        <v>79</v>
      </c>
    </row>
    <row r="42" spans="1:30">
      <c r="A42" s="130"/>
      <c r="B42" s="4">
        <v>579</v>
      </c>
      <c r="C42" s="27" t="s">
        <v>292</v>
      </c>
      <c r="D42" s="3" t="s">
        <v>75</v>
      </c>
      <c r="E42" s="3" t="s">
        <v>79</v>
      </c>
      <c r="G42" s="4">
        <v>571</v>
      </c>
      <c r="H42" s="27" t="s">
        <v>293</v>
      </c>
      <c r="I42" s="3" t="s">
        <v>82</v>
      </c>
      <c r="J42" s="3" t="s">
        <v>80</v>
      </c>
      <c r="L42" s="4">
        <v>574</v>
      </c>
      <c r="M42" s="27" t="s">
        <v>246</v>
      </c>
      <c r="N42" s="3" t="s">
        <v>340</v>
      </c>
      <c r="O42" s="3" t="s">
        <v>88</v>
      </c>
      <c r="V42" s="4">
        <v>571</v>
      </c>
      <c r="W42" s="27" t="s">
        <v>292</v>
      </c>
      <c r="X42" s="3" t="s">
        <v>94</v>
      </c>
      <c r="Y42" s="3" t="s">
        <v>79</v>
      </c>
    </row>
    <row r="43" spans="1:30">
      <c r="A43" s="130"/>
      <c r="B43" s="4">
        <v>579</v>
      </c>
      <c r="C43" s="27" t="s">
        <v>102</v>
      </c>
      <c r="D43" s="3" t="s">
        <v>77</v>
      </c>
      <c r="E43" s="3" t="s">
        <v>80</v>
      </c>
      <c r="G43" s="4">
        <v>570</v>
      </c>
      <c r="H43" s="27" t="s">
        <v>293</v>
      </c>
      <c r="I43" s="3" t="s">
        <v>340</v>
      </c>
      <c r="J43" s="3" t="s">
        <v>81</v>
      </c>
      <c r="L43" s="4">
        <v>573</v>
      </c>
      <c r="M43" s="27" t="s">
        <v>246</v>
      </c>
      <c r="N43" s="3" t="s">
        <v>340</v>
      </c>
      <c r="O43" s="3" t="s">
        <v>79</v>
      </c>
      <c r="V43" s="4">
        <v>571</v>
      </c>
      <c r="W43" s="27" t="s">
        <v>292</v>
      </c>
      <c r="X43" s="3" t="s">
        <v>89</v>
      </c>
      <c r="Y43" s="3" t="s">
        <v>76</v>
      </c>
    </row>
    <row r="44" spans="1:30">
      <c r="A44" s="130"/>
      <c r="B44" s="4">
        <v>579</v>
      </c>
      <c r="C44" s="27" t="s">
        <v>102</v>
      </c>
      <c r="D44" s="3" t="s">
        <v>77</v>
      </c>
      <c r="E44" s="3" t="s">
        <v>76</v>
      </c>
      <c r="G44" s="4">
        <v>570</v>
      </c>
      <c r="H44" s="27" t="s">
        <v>293</v>
      </c>
      <c r="I44" s="3" t="s">
        <v>286</v>
      </c>
      <c r="J44" s="3" t="s">
        <v>87</v>
      </c>
      <c r="L44" s="4">
        <v>573</v>
      </c>
      <c r="M44" s="27" t="s">
        <v>246</v>
      </c>
      <c r="N44" s="3" t="s">
        <v>284</v>
      </c>
      <c r="O44" s="3" t="s">
        <v>87</v>
      </c>
      <c r="V44" s="4">
        <v>571</v>
      </c>
      <c r="W44" s="27" t="s">
        <v>292</v>
      </c>
      <c r="X44" s="3" t="s">
        <v>77</v>
      </c>
      <c r="Y44" s="3" t="s">
        <v>76</v>
      </c>
    </row>
    <row r="45" spans="1:30">
      <c r="A45" s="130"/>
      <c r="B45" s="4">
        <v>579</v>
      </c>
      <c r="C45" s="27" t="s">
        <v>292</v>
      </c>
      <c r="D45" s="3" t="s">
        <v>77</v>
      </c>
      <c r="E45" s="3" t="s">
        <v>78</v>
      </c>
      <c r="G45" s="4">
        <v>570</v>
      </c>
      <c r="H45" s="27" t="s">
        <v>293</v>
      </c>
      <c r="I45" s="3" t="s">
        <v>84</v>
      </c>
      <c r="J45" s="3" t="s">
        <v>88</v>
      </c>
      <c r="L45" s="4">
        <v>573</v>
      </c>
      <c r="M45" s="27" t="s">
        <v>246</v>
      </c>
      <c r="N45" s="3" t="s">
        <v>286</v>
      </c>
      <c r="O45" s="3" t="s">
        <v>88</v>
      </c>
      <c r="V45" s="4">
        <v>570</v>
      </c>
      <c r="W45" s="27" t="s">
        <v>292</v>
      </c>
      <c r="X45" s="3" t="s">
        <v>75</v>
      </c>
      <c r="Y45" s="3" t="s">
        <v>78</v>
      </c>
    </row>
    <row r="46" spans="1:30">
      <c r="A46" s="130"/>
      <c r="B46" s="4">
        <v>579</v>
      </c>
      <c r="C46" s="27" t="s">
        <v>223</v>
      </c>
      <c r="D46" s="3" t="s">
        <v>82</v>
      </c>
      <c r="E46" s="3" t="s">
        <v>87</v>
      </c>
      <c r="L46" s="4">
        <v>572</v>
      </c>
      <c r="M46" s="27" t="s">
        <v>246</v>
      </c>
      <c r="N46" s="3" t="s">
        <v>111</v>
      </c>
      <c r="O46" s="3" t="s">
        <v>87</v>
      </c>
      <c r="V46" s="4">
        <v>570</v>
      </c>
      <c r="W46" s="27" t="s">
        <v>292</v>
      </c>
      <c r="X46" s="3" t="s">
        <v>77</v>
      </c>
      <c r="Y46" s="3" t="s">
        <v>81</v>
      </c>
    </row>
    <row r="47" spans="1:30">
      <c r="A47" s="130"/>
      <c r="B47" s="4">
        <v>579</v>
      </c>
      <c r="C47" s="27" t="s">
        <v>223</v>
      </c>
      <c r="D47" s="3" t="s">
        <v>84</v>
      </c>
      <c r="E47" s="3" t="s">
        <v>78</v>
      </c>
      <c r="L47" s="4">
        <v>571</v>
      </c>
      <c r="M47" s="27" t="s">
        <v>246</v>
      </c>
      <c r="N47" s="3" t="s">
        <v>291</v>
      </c>
      <c r="O47" s="3" t="s">
        <v>81</v>
      </c>
      <c r="V47" s="4">
        <v>570</v>
      </c>
      <c r="W47" s="27" t="s">
        <v>292</v>
      </c>
      <c r="X47" s="3" t="s">
        <v>82</v>
      </c>
      <c r="Y47" s="3" t="s">
        <v>81</v>
      </c>
    </row>
    <row r="48" spans="1:30">
      <c r="A48" s="130"/>
      <c r="B48" s="4">
        <v>579</v>
      </c>
      <c r="C48" s="27" t="s">
        <v>55</v>
      </c>
      <c r="D48" s="3" t="s">
        <v>84</v>
      </c>
      <c r="E48" s="3" t="s">
        <v>81</v>
      </c>
      <c r="G48" s="4">
        <v>573</v>
      </c>
      <c r="H48" s="27" t="s">
        <v>294</v>
      </c>
      <c r="I48" s="3" t="s">
        <v>94</v>
      </c>
      <c r="J48" s="3" t="s">
        <v>81</v>
      </c>
      <c r="L48" s="4">
        <v>571</v>
      </c>
      <c r="M48" s="27" t="s">
        <v>246</v>
      </c>
      <c r="N48" s="3" t="s">
        <v>289</v>
      </c>
      <c r="O48" s="3" t="s">
        <v>79</v>
      </c>
    </row>
    <row r="49" spans="1:20">
      <c r="A49" s="130"/>
      <c r="B49" s="4">
        <v>579</v>
      </c>
      <c r="C49" s="27" t="s">
        <v>48</v>
      </c>
      <c r="D49" s="3" t="s">
        <v>91</v>
      </c>
      <c r="E49" s="3" t="s">
        <v>88</v>
      </c>
      <c r="G49" s="4">
        <v>573</v>
      </c>
      <c r="H49" s="27" t="s">
        <v>294</v>
      </c>
      <c r="I49" s="3" t="s">
        <v>90</v>
      </c>
      <c r="J49" s="3" t="s">
        <v>78</v>
      </c>
    </row>
    <row r="50" spans="1:20">
      <c r="A50" s="130"/>
      <c r="B50" s="4">
        <v>578</v>
      </c>
      <c r="C50" s="27" t="s">
        <v>246</v>
      </c>
      <c r="D50" s="3" t="s">
        <v>340</v>
      </c>
      <c r="E50" s="3" t="s">
        <v>78</v>
      </c>
      <c r="G50" s="4">
        <v>573</v>
      </c>
      <c r="H50" s="27" t="s">
        <v>294</v>
      </c>
      <c r="I50" s="3" t="s">
        <v>89</v>
      </c>
      <c r="J50" s="3" t="s">
        <v>87</v>
      </c>
      <c r="L50" s="4">
        <v>575</v>
      </c>
      <c r="M50" s="27" t="s">
        <v>297</v>
      </c>
      <c r="N50" s="3" t="s">
        <v>82</v>
      </c>
      <c r="O50" s="3" t="s">
        <v>79</v>
      </c>
      <c r="Q50" s="4">
        <v>579</v>
      </c>
      <c r="R50" s="27" t="s">
        <v>55</v>
      </c>
      <c r="S50" s="3" t="s">
        <v>84</v>
      </c>
      <c r="T50" s="3" t="s">
        <v>81</v>
      </c>
    </row>
    <row r="51" spans="1:20">
      <c r="A51" s="130"/>
      <c r="B51" s="4">
        <v>578</v>
      </c>
      <c r="C51" s="27" t="s">
        <v>224</v>
      </c>
      <c r="D51" s="3" t="s">
        <v>340</v>
      </c>
      <c r="E51" s="3" t="s">
        <v>87</v>
      </c>
      <c r="G51" s="4">
        <v>571</v>
      </c>
      <c r="H51" s="27" t="s">
        <v>294</v>
      </c>
      <c r="I51" s="3" t="s">
        <v>77</v>
      </c>
      <c r="J51" s="3" t="s">
        <v>76</v>
      </c>
      <c r="L51" s="4">
        <v>573</v>
      </c>
      <c r="M51" s="27" t="s">
        <v>297</v>
      </c>
      <c r="N51" s="3" t="s">
        <v>82</v>
      </c>
      <c r="O51" s="3" t="s">
        <v>88</v>
      </c>
      <c r="Q51" s="4">
        <v>576</v>
      </c>
      <c r="R51" s="27" t="s">
        <v>55</v>
      </c>
      <c r="S51" s="3" t="s">
        <v>82</v>
      </c>
      <c r="T51" s="3" t="s">
        <v>80</v>
      </c>
    </row>
    <row r="52" spans="1:20">
      <c r="A52" s="130"/>
      <c r="B52" s="4">
        <v>578</v>
      </c>
      <c r="C52" s="27" t="s">
        <v>292</v>
      </c>
      <c r="D52" s="3" t="s">
        <v>284</v>
      </c>
      <c r="E52" s="3" t="s">
        <v>80</v>
      </c>
      <c r="G52" s="4">
        <v>570</v>
      </c>
      <c r="H52" s="27" t="s">
        <v>294</v>
      </c>
      <c r="I52" s="3" t="s">
        <v>340</v>
      </c>
      <c r="J52" s="3" t="s">
        <v>80</v>
      </c>
      <c r="Q52" s="4">
        <v>576</v>
      </c>
      <c r="R52" s="27" t="s">
        <v>55</v>
      </c>
      <c r="S52" s="3" t="s">
        <v>340</v>
      </c>
      <c r="T52" s="3" t="s">
        <v>81</v>
      </c>
    </row>
    <row r="53" spans="1:20">
      <c r="A53" s="130"/>
      <c r="B53" s="4">
        <v>578</v>
      </c>
      <c r="C53" s="27" t="s">
        <v>223</v>
      </c>
      <c r="D53" s="3" t="s">
        <v>284</v>
      </c>
      <c r="E53" s="3" t="s">
        <v>88</v>
      </c>
      <c r="L53" s="4">
        <v>577</v>
      </c>
      <c r="M53" s="27" t="s">
        <v>57</v>
      </c>
      <c r="N53" s="3" t="s">
        <v>90</v>
      </c>
      <c r="O53" s="3" t="s">
        <v>87</v>
      </c>
      <c r="Q53" s="4">
        <v>574</v>
      </c>
      <c r="R53" s="27" t="s">
        <v>55</v>
      </c>
      <c r="S53" s="3" t="s">
        <v>284</v>
      </c>
      <c r="T53" s="3" t="s">
        <v>88</v>
      </c>
    </row>
    <row r="54" spans="1:20">
      <c r="A54" s="130"/>
      <c r="B54" s="4">
        <v>578</v>
      </c>
      <c r="C54" s="32" t="s">
        <v>99</v>
      </c>
      <c r="D54" s="3" t="s">
        <v>86</v>
      </c>
      <c r="E54" s="3" t="s">
        <v>87</v>
      </c>
      <c r="G54" s="4">
        <v>572</v>
      </c>
      <c r="H54" s="27" t="s">
        <v>109</v>
      </c>
      <c r="I54" s="3" t="s">
        <v>93</v>
      </c>
      <c r="J54" s="3" t="s">
        <v>88</v>
      </c>
      <c r="L54" s="4">
        <v>573</v>
      </c>
      <c r="M54" s="27" t="s">
        <v>57</v>
      </c>
      <c r="N54" s="3" t="s">
        <v>107</v>
      </c>
      <c r="O54" s="3" t="s">
        <v>87</v>
      </c>
      <c r="Q54" s="4">
        <v>574</v>
      </c>
      <c r="R54" s="27" t="s">
        <v>55</v>
      </c>
      <c r="S54" s="3" t="s">
        <v>82</v>
      </c>
      <c r="T54" s="3" t="s">
        <v>78</v>
      </c>
    </row>
    <row r="55" spans="1:20">
      <c r="A55" s="130"/>
      <c r="B55" s="4">
        <v>578</v>
      </c>
      <c r="C55" s="27" t="s">
        <v>99</v>
      </c>
      <c r="D55" s="3" t="s">
        <v>89</v>
      </c>
      <c r="E55" s="3" t="s">
        <v>88</v>
      </c>
      <c r="G55" s="4">
        <v>571</v>
      </c>
      <c r="H55" s="27" t="s">
        <v>109</v>
      </c>
      <c r="I55" s="3" t="s">
        <v>114</v>
      </c>
      <c r="J55" s="3" t="s">
        <v>80</v>
      </c>
      <c r="L55" s="4">
        <v>573</v>
      </c>
      <c r="M55" s="27" t="s">
        <v>57</v>
      </c>
      <c r="N55" s="3" t="s">
        <v>86</v>
      </c>
      <c r="O55" s="3" t="s">
        <v>88</v>
      </c>
      <c r="Q55" s="4">
        <v>573</v>
      </c>
      <c r="R55" s="27" t="s">
        <v>55</v>
      </c>
      <c r="S55" s="3" t="s">
        <v>84</v>
      </c>
      <c r="T55" s="3" t="s">
        <v>78</v>
      </c>
    </row>
    <row r="56" spans="1:20">
      <c r="A56" s="130"/>
      <c r="B56" s="4">
        <v>578</v>
      </c>
      <c r="C56" s="27" t="s">
        <v>99</v>
      </c>
      <c r="D56" s="3" t="s">
        <v>89</v>
      </c>
      <c r="E56" s="3" t="s">
        <v>103</v>
      </c>
      <c r="G56" s="4">
        <v>570</v>
      </c>
      <c r="H56" s="27" t="s">
        <v>109</v>
      </c>
      <c r="I56" s="3" t="s">
        <v>105</v>
      </c>
      <c r="J56" s="3" t="s">
        <v>81</v>
      </c>
      <c r="L56" s="4">
        <v>573</v>
      </c>
      <c r="M56" s="27" t="s">
        <v>57</v>
      </c>
      <c r="N56" s="3" t="s">
        <v>90</v>
      </c>
      <c r="O56" s="3" t="s">
        <v>80</v>
      </c>
      <c r="Q56" s="4">
        <v>572</v>
      </c>
      <c r="R56" s="27" t="s">
        <v>55</v>
      </c>
      <c r="S56" s="3" t="s">
        <v>284</v>
      </c>
      <c r="T56" s="3" t="s">
        <v>80</v>
      </c>
    </row>
    <row r="57" spans="1:20">
      <c r="A57" s="130"/>
      <c r="B57" s="4">
        <v>578</v>
      </c>
      <c r="C57" s="27" t="s">
        <v>104</v>
      </c>
      <c r="D57" s="3" t="s">
        <v>75</v>
      </c>
      <c r="E57" s="3" t="s">
        <v>101</v>
      </c>
      <c r="G57" s="4">
        <v>570</v>
      </c>
      <c r="H57" s="27" t="s">
        <v>109</v>
      </c>
      <c r="I57" s="3" t="s">
        <v>94</v>
      </c>
      <c r="J57" s="3" t="s">
        <v>78</v>
      </c>
      <c r="Q57" s="4">
        <v>571</v>
      </c>
      <c r="R57" s="27" t="s">
        <v>55</v>
      </c>
      <c r="S57" s="3" t="s">
        <v>77</v>
      </c>
      <c r="T57" s="3" t="s">
        <v>76</v>
      </c>
    </row>
    <row r="58" spans="1:20">
      <c r="A58" s="130"/>
      <c r="B58" s="4">
        <v>578</v>
      </c>
      <c r="C58" s="27" t="s">
        <v>295</v>
      </c>
      <c r="D58" s="3" t="s">
        <v>77</v>
      </c>
      <c r="E58" s="3" t="s">
        <v>87</v>
      </c>
      <c r="L58" s="4">
        <v>572</v>
      </c>
      <c r="M58" s="27" t="s">
        <v>110</v>
      </c>
      <c r="N58" s="3" t="s">
        <v>96</v>
      </c>
      <c r="O58" s="3" t="s">
        <v>88</v>
      </c>
    </row>
    <row r="59" spans="1:20">
      <c r="A59" s="130"/>
      <c r="B59" s="4">
        <v>577</v>
      </c>
      <c r="C59" s="27" t="s">
        <v>293</v>
      </c>
      <c r="D59" s="3" t="s">
        <v>284</v>
      </c>
      <c r="E59" s="3" t="s">
        <v>79</v>
      </c>
      <c r="G59" s="4">
        <v>573</v>
      </c>
      <c r="H59" s="27" t="s">
        <v>288</v>
      </c>
      <c r="I59" s="3" t="s">
        <v>286</v>
      </c>
      <c r="J59" s="3" t="s">
        <v>78</v>
      </c>
    </row>
    <row r="60" spans="1:20">
      <c r="A60" s="130"/>
      <c r="B60" s="4">
        <v>577</v>
      </c>
      <c r="C60" s="27" t="s">
        <v>223</v>
      </c>
      <c r="D60" s="3" t="s">
        <v>286</v>
      </c>
      <c r="E60" s="3" t="s">
        <v>80</v>
      </c>
      <c r="L60" s="4">
        <v>571</v>
      </c>
      <c r="M60" s="27" t="s">
        <v>73</v>
      </c>
      <c r="N60" s="3" t="s">
        <v>93</v>
      </c>
      <c r="O60" s="3" t="s">
        <v>79</v>
      </c>
    </row>
    <row r="61" spans="1:20">
      <c r="A61" s="130"/>
      <c r="B61" s="4">
        <v>577</v>
      </c>
      <c r="C61" s="27" t="s">
        <v>48</v>
      </c>
      <c r="D61" s="3" t="s">
        <v>287</v>
      </c>
      <c r="E61" s="3" t="s">
        <v>88</v>
      </c>
      <c r="G61" s="4">
        <v>572</v>
      </c>
      <c r="H61" s="25" t="s">
        <v>241</v>
      </c>
      <c r="I61" s="3" t="s">
        <v>286</v>
      </c>
      <c r="J61" s="3" t="s">
        <v>87</v>
      </c>
      <c r="L61" s="4">
        <v>570</v>
      </c>
      <c r="M61" s="27" t="s">
        <v>73</v>
      </c>
      <c r="N61" s="3" t="s">
        <v>115</v>
      </c>
      <c r="O61" s="3" t="s">
        <v>79</v>
      </c>
    </row>
    <row r="62" spans="1:20">
      <c r="A62" s="130"/>
      <c r="B62" s="4">
        <v>577</v>
      </c>
      <c r="C62" s="27" t="s">
        <v>292</v>
      </c>
      <c r="D62" s="3" t="s">
        <v>86</v>
      </c>
      <c r="E62" s="3" t="s">
        <v>88</v>
      </c>
      <c r="L62" s="4">
        <v>570</v>
      </c>
      <c r="M62" s="27" t="s">
        <v>73</v>
      </c>
      <c r="N62" s="3" t="s">
        <v>115</v>
      </c>
      <c r="O62" s="3" t="s">
        <v>76</v>
      </c>
    </row>
    <row r="63" spans="1:20">
      <c r="A63" s="130"/>
      <c r="B63" s="4">
        <v>577</v>
      </c>
      <c r="C63" s="27" t="s">
        <v>292</v>
      </c>
      <c r="D63" s="3" t="s">
        <v>94</v>
      </c>
      <c r="E63" s="3" t="s">
        <v>78</v>
      </c>
      <c r="L63" s="4">
        <v>570</v>
      </c>
      <c r="M63" s="27" t="s">
        <v>73</v>
      </c>
      <c r="N63" s="3" t="s">
        <v>115</v>
      </c>
      <c r="O63" s="3" t="s">
        <v>106</v>
      </c>
    </row>
    <row r="64" spans="1:20">
      <c r="A64" s="130"/>
      <c r="B64" s="4">
        <v>577</v>
      </c>
      <c r="C64" s="27" t="s">
        <v>57</v>
      </c>
      <c r="D64" s="3" t="s">
        <v>90</v>
      </c>
      <c r="E64" s="3" t="s">
        <v>87</v>
      </c>
    </row>
    <row r="65" spans="1:15">
      <c r="A65" s="130"/>
      <c r="B65" s="4">
        <v>577</v>
      </c>
      <c r="C65" s="27" t="s">
        <v>292</v>
      </c>
      <c r="D65" s="3" t="s">
        <v>90</v>
      </c>
      <c r="E65" s="3" t="s">
        <v>81</v>
      </c>
      <c r="L65" s="4">
        <v>571</v>
      </c>
      <c r="M65" s="27" t="s">
        <v>248</v>
      </c>
      <c r="N65" s="3" t="s">
        <v>96</v>
      </c>
      <c r="O65" s="3" t="s">
        <v>80</v>
      </c>
    </row>
    <row r="66" spans="1:15">
      <c r="A66" s="130"/>
      <c r="B66" s="4">
        <v>577</v>
      </c>
      <c r="C66" s="27" t="s">
        <v>292</v>
      </c>
      <c r="D66" s="3" t="s">
        <v>89</v>
      </c>
      <c r="E66" s="3" t="s">
        <v>78</v>
      </c>
      <c r="L66" s="4">
        <v>570</v>
      </c>
      <c r="M66" s="27" t="s">
        <v>248</v>
      </c>
      <c r="N66" s="3" t="s">
        <v>86</v>
      </c>
      <c r="O66" s="3" t="s">
        <v>87</v>
      </c>
    </row>
    <row r="67" spans="1:15">
      <c r="A67" s="130"/>
      <c r="B67" s="4">
        <v>577</v>
      </c>
      <c r="C67" s="27" t="s">
        <v>99</v>
      </c>
      <c r="D67" s="3" t="s">
        <v>89</v>
      </c>
      <c r="E67" s="3" t="s">
        <v>80</v>
      </c>
      <c r="L67" s="4">
        <v>570</v>
      </c>
      <c r="M67" s="27" t="s">
        <v>248</v>
      </c>
      <c r="N67" s="3" t="s">
        <v>116</v>
      </c>
      <c r="O67" s="3" t="s">
        <v>81</v>
      </c>
    </row>
    <row r="68" spans="1:15">
      <c r="A68" s="130"/>
      <c r="B68" s="4">
        <v>577</v>
      </c>
      <c r="C68" s="27" t="s">
        <v>102</v>
      </c>
      <c r="D68" s="3" t="s">
        <v>89</v>
      </c>
      <c r="E68" s="3" t="s">
        <v>88</v>
      </c>
    </row>
    <row r="69" spans="1:15">
      <c r="A69" s="130"/>
      <c r="B69" s="4">
        <v>577</v>
      </c>
      <c r="C69" s="27" t="s">
        <v>99</v>
      </c>
      <c r="D69" s="3" t="s">
        <v>89</v>
      </c>
      <c r="E69" s="3" t="s">
        <v>76</v>
      </c>
    </row>
    <row r="70" spans="1:15">
      <c r="A70" s="130"/>
      <c r="B70" s="4">
        <v>577</v>
      </c>
      <c r="C70" s="27" t="s">
        <v>292</v>
      </c>
      <c r="D70" s="3" t="s">
        <v>75</v>
      </c>
      <c r="E70" s="3" t="s">
        <v>87</v>
      </c>
      <c r="L70" s="4">
        <v>571</v>
      </c>
      <c r="M70" s="27" t="s">
        <v>238</v>
      </c>
      <c r="N70" s="3" t="s">
        <v>90</v>
      </c>
      <c r="O70" s="3" t="s">
        <v>87</v>
      </c>
    </row>
    <row r="71" spans="1:15">
      <c r="A71" s="130"/>
      <c r="B71" s="4">
        <v>577</v>
      </c>
      <c r="C71" s="27" t="s">
        <v>224</v>
      </c>
      <c r="D71" s="3" t="s">
        <v>75</v>
      </c>
      <c r="E71" s="3" t="s">
        <v>87</v>
      </c>
      <c r="L71" s="4">
        <v>571</v>
      </c>
      <c r="M71" s="27" t="s">
        <v>238</v>
      </c>
      <c r="N71" s="3" t="s">
        <v>90</v>
      </c>
      <c r="O71" s="3" t="s">
        <v>88</v>
      </c>
    </row>
    <row r="72" spans="1:15">
      <c r="A72" s="130"/>
      <c r="B72" s="4">
        <v>577</v>
      </c>
      <c r="C72" s="27" t="s">
        <v>224</v>
      </c>
      <c r="D72" s="3" t="s">
        <v>75</v>
      </c>
      <c r="E72" s="3" t="s">
        <v>78</v>
      </c>
    </row>
    <row r="73" spans="1:15">
      <c r="A73" s="130"/>
      <c r="B73" s="4">
        <v>577</v>
      </c>
      <c r="C73" s="27" t="s">
        <v>102</v>
      </c>
      <c r="D73" s="3" t="s">
        <v>75</v>
      </c>
      <c r="E73" s="3" t="s">
        <v>88</v>
      </c>
    </row>
    <row r="74" spans="1:15">
      <c r="A74" s="130"/>
      <c r="B74" s="4">
        <v>577</v>
      </c>
      <c r="C74" s="27" t="s">
        <v>102</v>
      </c>
      <c r="D74" s="3" t="s">
        <v>75</v>
      </c>
      <c r="E74" s="3" t="s">
        <v>76</v>
      </c>
    </row>
    <row r="75" spans="1:15">
      <c r="A75" s="130"/>
      <c r="B75" s="4">
        <v>577</v>
      </c>
      <c r="C75" s="27" t="s">
        <v>295</v>
      </c>
      <c r="D75" s="3" t="s">
        <v>77</v>
      </c>
      <c r="E75" s="3" t="s">
        <v>79</v>
      </c>
    </row>
    <row r="76" spans="1:15">
      <c r="A76" s="130"/>
      <c r="B76" s="4">
        <v>577</v>
      </c>
      <c r="C76" s="27" t="s">
        <v>292</v>
      </c>
      <c r="D76" s="3" t="s">
        <v>82</v>
      </c>
      <c r="E76" s="3" t="s">
        <v>80</v>
      </c>
    </row>
    <row r="77" spans="1:15">
      <c r="A77" s="130"/>
      <c r="B77" s="4">
        <v>577</v>
      </c>
      <c r="C77" s="27" t="s">
        <v>292</v>
      </c>
      <c r="D77" s="3" t="s">
        <v>82</v>
      </c>
      <c r="E77" s="3" t="s">
        <v>79</v>
      </c>
    </row>
    <row r="78" spans="1:15">
      <c r="A78" s="130"/>
      <c r="B78" s="4">
        <v>577</v>
      </c>
      <c r="C78" s="27" t="s">
        <v>223</v>
      </c>
      <c r="D78" s="3" t="s">
        <v>84</v>
      </c>
      <c r="E78" s="3" t="s">
        <v>88</v>
      </c>
    </row>
    <row r="79" spans="1:15">
      <c r="A79" s="130"/>
      <c r="B79" s="4">
        <v>577</v>
      </c>
      <c r="C79" s="27" t="s">
        <v>223</v>
      </c>
      <c r="D79" s="3" t="s">
        <v>111</v>
      </c>
      <c r="E79" s="3" t="s">
        <v>80</v>
      </c>
    </row>
    <row r="80" spans="1:15">
      <c r="A80" s="130"/>
      <c r="B80" s="4">
        <v>576</v>
      </c>
      <c r="C80" s="27" t="s">
        <v>55</v>
      </c>
      <c r="D80" s="3" t="s">
        <v>340</v>
      </c>
      <c r="E80" s="3" t="s">
        <v>80</v>
      </c>
    </row>
    <row r="81" spans="1:5">
      <c r="A81" s="130"/>
      <c r="B81" s="4">
        <v>576</v>
      </c>
      <c r="C81" s="27" t="s">
        <v>223</v>
      </c>
      <c r="D81" s="3" t="s">
        <v>284</v>
      </c>
      <c r="E81" s="3" t="s">
        <v>78</v>
      </c>
    </row>
    <row r="82" spans="1:5">
      <c r="A82" s="130"/>
      <c r="B82" s="4">
        <v>576</v>
      </c>
      <c r="C82" s="27" t="s">
        <v>48</v>
      </c>
      <c r="D82" s="3" t="s">
        <v>290</v>
      </c>
      <c r="E82" s="3" t="s">
        <v>78</v>
      </c>
    </row>
    <row r="83" spans="1:5">
      <c r="A83" s="130"/>
      <c r="B83" s="4">
        <v>576</v>
      </c>
      <c r="C83" s="27" t="s">
        <v>292</v>
      </c>
      <c r="D83" s="3" t="s">
        <v>105</v>
      </c>
      <c r="E83" s="3" t="s">
        <v>80</v>
      </c>
    </row>
    <row r="84" spans="1:5">
      <c r="A84" s="130"/>
      <c r="B84" s="4">
        <v>576</v>
      </c>
      <c r="C84" s="27" t="s">
        <v>99</v>
      </c>
      <c r="D84" s="3" t="s">
        <v>90</v>
      </c>
      <c r="E84" s="3" t="s">
        <v>80</v>
      </c>
    </row>
    <row r="85" spans="1:5">
      <c r="A85" s="130"/>
      <c r="B85" s="4">
        <v>576</v>
      </c>
      <c r="C85" s="27" t="s">
        <v>298</v>
      </c>
      <c r="D85" s="3" t="s">
        <v>89</v>
      </c>
      <c r="E85" s="3" t="s">
        <v>76</v>
      </c>
    </row>
    <row r="86" spans="1:5">
      <c r="A86" s="130"/>
      <c r="B86" s="4">
        <v>576</v>
      </c>
      <c r="C86" s="27" t="s">
        <v>298</v>
      </c>
      <c r="D86" s="3" t="s">
        <v>75</v>
      </c>
      <c r="E86" s="3" t="s">
        <v>78</v>
      </c>
    </row>
    <row r="87" spans="1:5">
      <c r="A87" s="130"/>
      <c r="B87" s="4">
        <v>576</v>
      </c>
      <c r="C87" s="27" t="s">
        <v>292</v>
      </c>
      <c r="D87" s="3" t="s">
        <v>75</v>
      </c>
      <c r="E87" s="3" t="s">
        <v>80</v>
      </c>
    </row>
    <row r="88" spans="1:5">
      <c r="A88" s="130"/>
      <c r="B88" s="4">
        <v>576</v>
      </c>
      <c r="C88" s="27" t="s">
        <v>292</v>
      </c>
      <c r="D88" s="3" t="s">
        <v>75</v>
      </c>
      <c r="E88" s="3" t="s">
        <v>76</v>
      </c>
    </row>
    <row r="89" spans="1:5">
      <c r="A89" s="130"/>
      <c r="B89" s="4">
        <v>576</v>
      </c>
      <c r="C89" s="27" t="s">
        <v>298</v>
      </c>
      <c r="D89" s="3" t="s">
        <v>77</v>
      </c>
      <c r="E89" s="3" t="s">
        <v>78</v>
      </c>
    </row>
    <row r="90" spans="1:5">
      <c r="A90" s="130"/>
      <c r="B90" s="4">
        <v>576</v>
      </c>
      <c r="C90" s="27" t="s">
        <v>298</v>
      </c>
      <c r="D90" s="3" t="s">
        <v>77</v>
      </c>
      <c r="E90" s="3" t="s">
        <v>81</v>
      </c>
    </row>
    <row r="91" spans="1:5">
      <c r="A91" s="130"/>
      <c r="B91" s="4">
        <v>576</v>
      </c>
      <c r="C91" s="27" t="s">
        <v>292</v>
      </c>
      <c r="D91" s="3" t="s">
        <v>77</v>
      </c>
      <c r="E91" s="3" t="s">
        <v>80</v>
      </c>
    </row>
    <row r="92" spans="1:5">
      <c r="A92" s="130"/>
      <c r="B92" s="4">
        <v>576</v>
      </c>
      <c r="C92" s="27" t="s">
        <v>295</v>
      </c>
      <c r="D92" s="3" t="s">
        <v>77</v>
      </c>
      <c r="E92" s="3" t="s">
        <v>88</v>
      </c>
    </row>
    <row r="93" spans="1:5">
      <c r="A93" s="130"/>
      <c r="B93" s="4">
        <v>576</v>
      </c>
      <c r="C93" s="27" t="s">
        <v>223</v>
      </c>
      <c r="D93" s="3" t="s">
        <v>77</v>
      </c>
      <c r="E93" s="3" t="s">
        <v>79</v>
      </c>
    </row>
    <row r="94" spans="1:5">
      <c r="A94" s="130"/>
      <c r="B94" s="4">
        <v>576</v>
      </c>
      <c r="C94" s="27" t="s">
        <v>55</v>
      </c>
      <c r="D94" s="3" t="s">
        <v>82</v>
      </c>
      <c r="E94" s="3" t="s">
        <v>80</v>
      </c>
    </row>
    <row r="95" spans="1:5">
      <c r="A95" s="130"/>
      <c r="B95" s="4">
        <v>576</v>
      </c>
      <c r="C95" s="27" t="s">
        <v>298</v>
      </c>
      <c r="D95" s="3" t="s">
        <v>82</v>
      </c>
      <c r="E95" s="3" t="s">
        <v>88</v>
      </c>
    </row>
    <row r="96" spans="1:5">
      <c r="A96" s="130"/>
      <c r="B96" s="4">
        <v>576</v>
      </c>
      <c r="C96" s="27" t="s">
        <v>292</v>
      </c>
      <c r="D96" s="3" t="s">
        <v>84</v>
      </c>
      <c r="E96" s="3" t="s">
        <v>87</v>
      </c>
    </row>
    <row r="97" spans="1:5">
      <c r="A97" s="130"/>
      <c r="B97" s="4">
        <v>576</v>
      </c>
      <c r="C97" s="27" t="s">
        <v>298</v>
      </c>
      <c r="D97" s="3" t="s">
        <v>84</v>
      </c>
      <c r="E97" s="3" t="s">
        <v>88</v>
      </c>
    </row>
    <row r="98" spans="1:5">
      <c r="A98" s="130"/>
      <c r="B98" s="4">
        <v>575</v>
      </c>
      <c r="C98" s="27" t="s">
        <v>223</v>
      </c>
      <c r="D98" s="3" t="s">
        <v>340</v>
      </c>
      <c r="E98" s="3" t="s">
        <v>81</v>
      </c>
    </row>
    <row r="99" spans="1:5">
      <c r="A99" s="130"/>
      <c r="B99" s="4">
        <v>575</v>
      </c>
      <c r="C99" s="27" t="s">
        <v>48</v>
      </c>
      <c r="D99" s="3" t="s">
        <v>340</v>
      </c>
      <c r="E99" s="3" t="s">
        <v>79</v>
      </c>
    </row>
    <row r="100" spans="1:5">
      <c r="A100" s="130"/>
      <c r="B100" s="4">
        <v>575</v>
      </c>
      <c r="C100" s="27" t="s">
        <v>246</v>
      </c>
      <c r="D100" s="3" t="s">
        <v>284</v>
      </c>
      <c r="E100" s="3" t="s">
        <v>80</v>
      </c>
    </row>
    <row r="101" spans="1:5">
      <c r="A101" s="130"/>
      <c r="B101" s="4">
        <v>575</v>
      </c>
      <c r="C101" s="27" t="s">
        <v>223</v>
      </c>
      <c r="D101" s="3" t="s">
        <v>284</v>
      </c>
      <c r="E101" s="3" t="s">
        <v>87</v>
      </c>
    </row>
    <row r="102" spans="1:5">
      <c r="A102" s="130"/>
      <c r="B102" s="4">
        <v>575</v>
      </c>
      <c r="C102" s="27" t="s">
        <v>99</v>
      </c>
      <c r="D102" s="3" t="s">
        <v>105</v>
      </c>
      <c r="E102" s="3" t="s">
        <v>79</v>
      </c>
    </row>
    <row r="103" spans="1:5">
      <c r="A103" s="130"/>
      <c r="B103" s="4">
        <v>575</v>
      </c>
      <c r="C103" s="27" t="s">
        <v>292</v>
      </c>
      <c r="D103" s="3" t="s">
        <v>86</v>
      </c>
      <c r="E103" s="3" t="s">
        <v>80</v>
      </c>
    </row>
    <row r="104" spans="1:5">
      <c r="A104" s="130"/>
      <c r="B104" s="4">
        <v>575</v>
      </c>
      <c r="C104" s="27" t="s">
        <v>292</v>
      </c>
      <c r="D104" s="3" t="s">
        <v>94</v>
      </c>
      <c r="E104" s="3" t="s">
        <v>88</v>
      </c>
    </row>
    <row r="105" spans="1:5">
      <c r="A105" s="130"/>
      <c r="B105" s="4">
        <v>575</v>
      </c>
      <c r="C105" s="27" t="s">
        <v>99</v>
      </c>
      <c r="D105" s="3" t="s">
        <v>90</v>
      </c>
      <c r="E105" s="3" t="s">
        <v>78</v>
      </c>
    </row>
    <row r="106" spans="1:5">
      <c r="A106" s="130"/>
      <c r="B106" s="4">
        <v>575</v>
      </c>
      <c r="C106" s="27" t="s">
        <v>298</v>
      </c>
      <c r="D106" s="3" t="s">
        <v>89</v>
      </c>
      <c r="E106" s="3" t="s">
        <v>78</v>
      </c>
    </row>
    <row r="107" spans="1:5">
      <c r="A107" s="130"/>
      <c r="B107" s="4">
        <v>575</v>
      </c>
      <c r="C107" s="27" t="s">
        <v>298</v>
      </c>
      <c r="D107" s="3" t="s">
        <v>89</v>
      </c>
      <c r="E107" s="3" t="s">
        <v>80</v>
      </c>
    </row>
    <row r="108" spans="1:5">
      <c r="A108" s="130"/>
      <c r="B108" s="4">
        <v>575</v>
      </c>
      <c r="C108" s="27" t="s">
        <v>292</v>
      </c>
      <c r="D108" s="3" t="s">
        <v>89</v>
      </c>
      <c r="E108" s="3" t="s">
        <v>88</v>
      </c>
    </row>
    <row r="109" spans="1:5">
      <c r="A109" s="130"/>
      <c r="B109" s="4">
        <v>575</v>
      </c>
      <c r="C109" s="27" t="s">
        <v>292</v>
      </c>
      <c r="D109" s="3" t="s">
        <v>89</v>
      </c>
      <c r="E109" s="3" t="s">
        <v>106</v>
      </c>
    </row>
    <row r="110" spans="1:5">
      <c r="A110" s="130"/>
      <c r="B110" s="4">
        <v>575</v>
      </c>
      <c r="C110" s="27" t="s">
        <v>292</v>
      </c>
      <c r="D110" s="3" t="s">
        <v>75</v>
      </c>
      <c r="E110" s="3" t="s">
        <v>87</v>
      </c>
    </row>
    <row r="111" spans="1:5">
      <c r="A111" s="130"/>
      <c r="B111" s="4">
        <v>575</v>
      </c>
      <c r="C111" s="27" t="s">
        <v>99</v>
      </c>
      <c r="D111" s="3" t="s">
        <v>75</v>
      </c>
      <c r="E111" s="3" t="s">
        <v>78</v>
      </c>
    </row>
    <row r="112" spans="1:5">
      <c r="A112" s="130"/>
      <c r="B112" s="4">
        <v>575</v>
      </c>
      <c r="C112" s="27" t="s">
        <v>223</v>
      </c>
      <c r="D112" s="3" t="s">
        <v>75</v>
      </c>
      <c r="E112" s="3" t="s">
        <v>79</v>
      </c>
    </row>
    <row r="113" spans="1:5">
      <c r="A113" s="130"/>
      <c r="B113" s="4">
        <v>575</v>
      </c>
      <c r="C113" s="27" t="s">
        <v>224</v>
      </c>
      <c r="D113" s="3" t="s">
        <v>75</v>
      </c>
      <c r="E113" s="3" t="s">
        <v>101</v>
      </c>
    </row>
    <row r="114" spans="1:5">
      <c r="A114" s="130"/>
      <c r="B114" s="4">
        <v>575</v>
      </c>
      <c r="C114" s="27" t="s">
        <v>292</v>
      </c>
      <c r="D114" s="3" t="s">
        <v>82</v>
      </c>
      <c r="E114" s="3" t="s">
        <v>78</v>
      </c>
    </row>
    <row r="115" spans="1:5">
      <c r="A115" s="130"/>
      <c r="B115" s="4">
        <v>575</v>
      </c>
      <c r="C115" s="27" t="s">
        <v>48</v>
      </c>
      <c r="D115" s="3" t="s">
        <v>82</v>
      </c>
      <c r="E115" s="3" t="s">
        <v>80</v>
      </c>
    </row>
    <row r="116" spans="1:5">
      <c r="A116" s="130"/>
      <c r="B116" s="4">
        <v>575</v>
      </c>
      <c r="C116" s="27" t="s">
        <v>292</v>
      </c>
      <c r="D116" s="3" t="s">
        <v>82</v>
      </c>
      <c r="E116" s="3" t="s">
        <v>88</v>
      </c>
    </row>
    <row r="117" spans="1:5">
      <c r="A117" s="130"/>
      <c r="B117" s="4">
        <v>575</v>
      </c>
      <c r="C117" s="27" t="s">
        <v>297</v>
      </c>
      <c r="D117" s="3" t="s">
        <v>82</v>
      </c>
      <c r="E117" s="3" t="s">
        <v>79</v>
      </c>
    </row>
    <row r="118" spans="1:5">
      <c r="A118" s="130"/>
      <c r="B118" s="4">
        <v>575</v>
      </c>
      <c r="C118" s="27" t="s">
        <v>48</v>
      </c>
      <c r="D118" s="3" t="s">
        <v>82</v>
      </c>
      <c r="E118" s="3" t="s">
        <v>103</v>
      </c>
    </row>
    <row r="119" spans="1:5">
      <c r="A119" s="130"/>
      <c r="B119" s="4">
        <v>574</v>
      </c>
      <c r="C119" s="27" t="s">
        <v>246</v>
      </c>
      <c r="D119" s="3" t="s">
        <v>340</v>
      </c>
      <c r="E119" s="3" t="s">
        <v>81</v>
      </c>
    </row>
    <row r="120" spans="1:5">
      <c r="A120" s="130"/>
      <c r="B120" s="4">
        <v>574</v>
      </c>
      <c r="C120" s="27" t="s">
        <v>246</v>
      </c>
      <c r="D120" s="3" t="s">
        <v>340</v>
      </c>
      <c r="E120" s="3" t="s">
        <v>88</v>
      </c>
    </row>
    <row r="121" spans="1:5">
      <c r="A121" s="130"/>
      <c r="B121" s="4">
        <v>574</v>
      </c>
      <c r="C121" s="27" t="s">
        <v>55</v>
      </c>
      <c r="D121" s="3" t="s">
        <v>284</v>
      </c>
      <c r="E121" s="3" t="s">
        <v>88</v>
      </c>
    </row>
    <row r="122" spans="1:5">
      <c r="A122" s="130"/>
      <c r="B122" s="4">
        <v>574</v>
      </c>
      <c r="C122" s="27" t="s">
        <v>223</v>
      </c>
      <c r="D122" s="3" t="s">
        <v>286</v>
      </c>
      <c r="E122" s="3" t="s">
        <v>78</v>
      </c>
    </row>
    <row r="123" spans="1:5">
      <c r="A123" s="130"/>
      <c r="B123" s="4">
        <v>574</v>
      </c>
      <c r="C123" s="27" t="s">
        <v>104</v>
      </c>
      <c r="D123" s="3" t="s">
        <v>286</v>
      </c>
      <c r="E123" s="3" t="s">
        <v>80</v>
      </c>
    </row>
    <row r="124" spans="1:5">
      <c r="A124" s="130"/>
      <c r="B124" s="4">
        <v>574</v>
      </c>
      <c r="C124" s="27" t="s">
        <v>293</v>
      </c>
      <c r="D124" s="3" t="s">
        <v>286</v>
      </c>
      <c r="E124" s="3" t="s">
        <v>79</v>
      </c>
    </row>
    <row r="125" spans="1:5">
      <c r="A125" s="130"/>
      <c r="B125" s="4">
        <v>574</v>
      </c>
      <c r="C125" s="27" t="s">
        <v>99</v>
      </c>
      <c r="D125" s="3" t="s">
        <v>96</v>
      </c>
      <c r="E125" s="3" t="s">
        <v>81</v>
      </c>
    </row>
    <row r="126" spans="1:5">
      <c r="A126" s="130"/>
      <c r="B126" s="4">
        <v>574</v>
      </c>
      <c r="C126" s="27" t="s">
        <v>292</v>
      </c>
      <c r="D126" s="3" t="s">
        <v>105</v>
      </c>
      <c r="E126" s="3" t="s">
        <v>76</v>
      </c>
    </row>
    <row r="127" spans="1:5">
      <c r="A127" s="130"/>
      <c r="B127" s="4">
        <v>574</v>
      </c>
      <c r="C127" s="27" t="s">
        <v>99</v>
      </c>
      <c r="D127" s="3" t="s">
        <v>107</v>
      </c>
      <c r="E127" s="3" t="s">
        <v>78</v>
      </c>
    </row>
    <row r="128" spans="1:5">
      <c r="A128" s="130"/>
      <c r="B128" s="4">
        <v>574</v>
      </c>
      <c r="C128" s="27" t="s">
        <v>99</v>
      </c>
      <c r="D128" s="3" t="s">
        <v>86</v>
      </c>
      <c r="E128" s="3" t="s">
        <v>79</v>
      </c>
    </row>
    <row r="129" spans="1:5">
      <c r="A129" s="130"/>
      <c r="B129" s="4">
        <v>574</v>
      </c>
      <c r="C129" s="27" t="s">
        <v>224</v>
      </c>
      <c r="D129" s="3" t="s">
        <v>94</v>
      </c>
      <c r="E129" s="3" t="s">
        <v>79</v>
      </c>
    </row>
    <row r="130" spans="1:5">
      <c r="A130" s="130"/>
      <c r="B130" s="4">
        <v>574</v>
      </c>
      <c r="C130" s="27" t="s">
        <v>224</v>
      </c>
      <c r="D130" s="3" t="s">
        <v>90</v>
      </c>
      <c r="E130" s="3" t="s">
        <v>87</v>
      </c>
    </row>
    <row r="131" spans="1:5">
      <c r="A131" s="130"/>
      <c r="B131" s="4">
        <v>574</v>
      </c>
      <c r="C131" s="27" t="s">
        <v>292</v>
      </c>
      <c r="D131" s="3" t="s">
        <v>90</v>
      </c>
      <c r="E131" s="3" t="s">
        <v>80</v>
      </c>
    </row>
    <row r="132" spans="1:5">
      <c r="A132" s="130"/>
      <c r="B132" s="4">
        <v>574</v>
      </c>
      <c r="C132" s="27" t="s">
        <v>224</v>
      </c>
      <c r="D132" s="3" t="s">
        <v>77</v>
      </c>
      <c r="E132" s="3" t="s">
        <v>78</v>
      </c>
    </row>
    <row r="133" spans="1:5">
      <c r="A133" s="130"/>
      <c r="B133" s="4">
        <v>574</v>
      </c>
      <c r="C133" s="27" t="s">
        <v>223</v>
      </c>
      <c r="D133" s="3" t="s">
        <v>77</v>
      </c>
      <c r="E133" s="3" t="s">
        <v>78</v>
      </c>
    </row>
    <row r="134" spans="1:5">
      <c r="A134" s="130"/>
      <c r="B134" s="4">
        <v>574</v>
      </c>
      <c r="C134" s="27" t="s">
        <v>298</v>
      </c>
      <c r="D134" s="3" t="s">
        <v>77</v>
      </c>
      <c r="E134" s="3" t="s">
        <v>79</v>
      </c>
    </row>
    <row r="135" spans="1:5">
      <c r="A135" s="130"/>
      <c r="B135" s="4">
        <v>574</v>
      </c>
      <c r="C135" s="27" t="s">
        <v>223</v>
      </c>
      <c r="D135" s="3" t="s">
        <v>77</v>
      </c>
      <c r="E135" s="3" t="s">
        <v>76</v>
      </c>
    </row>
    <row r="136" spans="1:5">
      <c r="A136" s="130"/>
      <c r="B136" s="4">
        <v>574</v>
      </c>
      <c r="C136" s="27" t="s">
        <v>48</v>
      </c>
      <c r="D136" s="3" t="s">
        <v>82</v>
      </c>
      <c r="E136" s="3" t="s">
        <v>87</v>
      </c>
    </row>
    <row r="137" spans="1:5">
      <c r="A137" s="130"/>
      <c r="B137" s="4">
        <v>574</v>
      </c>
      <c r="C137" s="27" t="s">
        <v>55</v>
      </c>
      <c r="D137" s="3" t="s">
        <v>82</v>
      </c>
      <c r="E137" s="3" t="s">
        <v>78</v>
      </c>
    </row>
    <row r="138" spans="1:5">
      <c r="A138" s="130"/>
      <c r="B138" s="4">
        <v>574</v>
      </c>
      <c r="C138" s="27" t="s">
        <v>48</v>
      </c>
      <c r="D138" s="3" t="s">
        <v>82</v>
      </c>
      <c r="E138" s="3" t="s">
        <v>78</v>
      </c>
    </row>
    <row r="139" spans="1:5">
      <c r="A139" s="130"/>
      <c r="B139" s="4">
        <v>574</v>
      </c>
      <c r="C139" s="27" t="s">
        <v>104</v>
      </c>
      <c r="D139" s="3" t="s">
        <v>84</v>
      </c>
      <c r="E139" s="3" t="s">
        <v>81</v>
      </c>
    </row>
    <row r="140" spans="1:5">
      <c r="A140" s="130"/>
      <c r="B140" s="4">
        <v>574</v>
      </c>
      <c r="C140" s="27" t="s">
        <v>298</v>
      </c>
      <c r="D140" s="3" t="s">
        <v>84</v>
      </c>
      <c r="E140" s="3" t="s">
        <v>81</v>
      </c>
    </row>
    <row r="141" spans="1:5">
      <c r="A141" s="130"/>
      <c r="B141" s="4">
        <v>574</v>
      </c>
      <c r="C141" s="27" t="s">
        <v>104</v>
      </c>
      <c r="D141" s="3" t="s">
        <v>82</v>
      </c>
      <c r="E141" s="3" t="s">
        <v>80</v>
      </c>
    </row>
    <row r="142" spans="1:5">
      <c r="A142" s="130"/>
      <c r="B142" s="4">
        <v>574</v>
      </c>
      <c r="C142" s="27" t="s">
        <v>223</v>
      </c>
      <c r="D142" s="3" t="s">
        <v>82</v>
      </c>
      <c r="E142" s="3" t="s">
        <v>79</v>
      </c>
    </row>
    <row r="143" spans="1:5">
      <c r="A143" s="130"/>
      <c r="B143" s="4">
        <v>573</v>
      </c>
      <c r="C143" s="27" t="s">
        <v>246</v>
      </c>
      <c r="D143" s="3" t="s">
        <v>340</v>
      </c>
      <c r="E143" s="3" t="s">
        <v>79</v>
      </c>
    </row>
    <row r="144" spans="1:5">
      <c r="A144" s="130"/>
      <c r="B144" s="4">
        <v>573</v>
      </c>
      <c r="C144" s="27" t="s">
        <v>104</v>
      </c>
      <c r="D144" s="3" t="s">
        <v>340</v>
      </c>
      <c r="E144" s="3" t="s">
        <v>81</v>
      </c>
    </row>
    <row r="145" spans="1:5">
      <c r="A145" s="130"/>
      <c r="B145" s="4">
        <v>573</v>
      </c>
      <c r="C145" s="27" t="s">
        <v>246</v>
      </c>
      <c r="D145" s="3" t="s">
        <v>284</v>
      </c>
      <c r="E145" s="3" t="s">
        <v>87</v>
      </c>
    </row>
    <row r="146" spans="1:5">
      <c r="A146" s="130"/>
      <c r="B146" s="4">
        <v>573</v>
      </c>
      <c r="C146" s="27" t="s">
        <v>223</v>
      </c>
      <c r="D146" s="3" t="s">
        <v>284</v>
      </c>
      <c r="E146" s="3" t="s">
        <v>79</v>
      </c>
    </row>
    <row r="147" spans="1:5">
      <c r="A147" s="130"/>
      <c r="B147" s="4">
        <v>573</v>
      </c>
      <c r="C147" s="27" t="s">
        <v>246</v>
      </c>
      <c r="D147" s="3" t="s">
        <v>286</v>
      </c>
      <c r="E147" s="3" t="s">
        <v>88</v>
      </c>
    </row>
    <row r="148" spans="1:5">
      <c r="A148" s="130"/>
      <c r="B148" s="4">
        <v>573</v>
      </c>
      <c r="C148" s="27" t="s">
        <v>288</v>
      </c>
      <c r="D148" s="3" t="s">
        <v>286</v>
      </c>
      <c r="E148" s="3" t="s">
        <v>78</v>
      </c>
    </row>
    <row r="149" spans="1:5">
      <c r="A149" s="130"/>
      <c r="B149" s="4">
        <v>573</v>
      </c>
      <c r="C149" s="27" t="s">
        <v>48</v>
      </c>
      <c r="D149" s="3" t="s">
        <v>286</v>
      </c>
      <c r="E149" s="3" t="s">
        <v>103</v>
      </c>
    </row>
    <row r="150" spans="1:5">
      <c r="A150" s="130"/>
      <c r="B150" s="4">
        <v>573</v>
      </c>
      <c r="C150" s="27" t="s">
        <v>292</v>
      </c>
      <c r="D150" s="3" t="s">
        <v>105</v>
      </c>
      <c r="E150" s="3" t="s">
        <v>88</v>
      </c>
    </row>
    <row r="151" spans="1:5">
      <c r="A151" s="130"/>
      <c r="B151" s="4">
        <v>573</v>
      </c>
      <c r="C151" s="27" t="s">
        <v>292</v>
      </c>
      <c r="D151" s="3" t="s">
        <v>105</v>
      </c>
      <c r="E151" s="3" t="s">
        <v>79</v>
      </c>
    </row>
    <row r="152" spans="1:5">
      <c r="A152" s="130"/>
      <c r="B152" s="4">
        <v>573</v>
      </c>
      <c r="C152" s="27" t="s">
        <v>99</v>
      </c>
      <c r="D152" s="3" t="s">
        <v>105</v>
      </c>
      <c r="E152" s="3" t="s">
        <v>76</v>
      </c>
    </row>
    <row r="153" spans="1:5">
      <c r="A153" s="130"/>
      <c r="B153" s="4">
        <v>573</v>
      </c>
      <c r="C153" s="27" t="s">
        <v>57</v>
      </c>
      <c r="D153" s="3" t="s">
        <v>107</v>
      </c>
      <c r="E153" s="3" t="s">
        <v>87</v>
      </c>
    </row>
    <row r="154" spans="1:5">
      <c r="A154" s="130"/>
      <c r="B154" s="4">
        <v>573</v>
      </c>
      <c r="C154" s="27" t="s">
        <v>292</v>
      </c>
      <c r="D154" s="3" t="s">
        <v>86</v>
      </c>
      <c r="E154" s="3" t="s">
        <v>87</v>
      </c>
    </row>
    <row r="155" spans="1:5">
      <c r="A155" s="130"/>
      <c r="B155" s="4">
        <v>573</v>
      </c>
      <c r="C155" s="27" t="s">
        <v>57</v>
      </c>
      <c r="D155" s="3" t="s">
        <v>86</v>
      </c>
      <c r="E155" s="3" t="s">
        <v>88</v>
      </c>
    </row>
    <row r="156" spans="1:5">
      <c r="A156" s="130"/>
      <c r="B156" s="4">
        <v>573</v>
      </c>
      <c r="C156" s="27" t="s">
        <v>99</v>
      </c>
      <c r="D156" s="3" t="s">
        <v>94</v>
      </c>
      <c r="E156" s="3" t="s">
        <v>78</v>
      </c>
    </row>
    <row r="157" spans="1:5">
      <c r="A157" s="130"/>
      <c r="B157" s="4">
        <v>573</v>
      </c>
      <c r="C157" s="27" t="s">
        <v>292</v>
      </c>
      <c r="D157" s="3" t="s">
        <v>94</v>
      </c>
      <c r="E157" s="3" t="s">
        <v>81</v>
      </c>
    </row>
    <row r="158" spans="1:5">
      <c r="A158" s="130"/>
      <c r="B158" s="4">
        <v>573</v>
      </c>
      <c r="C158" s="27" t="s">
        <v>294</v>
      </c>
      <c r="D158" s="3" t="s">
        <v>94</v>
      </c>
      <c r="E158" s="3" t="s">
        <v>81</v>
      </c>
    </row>
    <row r="159" spans="1:5">
      <c r="A159" s="130"/>
      <c r="B159" s="4">
        <v>573</v>
      </c>
      <c r="C159" s="27" t="s">
        <v>99</v>
      </c>
      <c r="D159" s="3" t="s">
        <v>94</v>
      </c>
      <c r="E159" s="3" t="s">
        <v>80</v>
      </c>
    </row>
    <row r="160" spans="1:5">
      <c r="A160" s="130"/>
      <c r="B160" s="4">
        <v>573</v>
      </c>
      <c r="C160" s="27" t="s">
        <v>294</v>
      </c>
      <c r="D160" s="3" t="s">
        <v>90</v>
      </c>
      <c r="E160" s="3" t="s">
        <v>78</v>
      </c>
    </row>
    <row r="161" spans="1:7">
      <c r="A161" s="130"/>
      <c r="B161" s="4">
        <v>573</v>
      </c>
      <c r="C161" s="27" t="s">
        <v>224</v>
      </c>
      <c r="D161" s="3" t="s">
        <v>90</v>
      </c>
      <c r="E161" s="3" t="s">
        <v>81</v>
      </c>
    </row>
    <row r="162" spans="1:7">
      <c r="A162" s="130"/>
      <c r="B162" s="4">
        <v>573</v>
      </c>
      <c r="C162" s="27" t="s">
        <v>104</v>
      </c>
      <c r="D162" s="3" t="s">
        <v>90</v>
      </c>
      <c r="E162" s="3" t="s">
        <v>80</v>
      </c>
    </row>
    <row r="163" spans="1:7">
      <c r="A163" s="130"/>
      <c r="B163" s="4">
        <v>573</v>
      </c>
      <c r="C163" s="27" t="s">
        <v>57</v>
      </c>
      <c r="D163" s="3" t="s">
        <v>90</v>
      </c>
      <c r="E163" s="3" t="s">
        <v>80</v>
      </c>
    </row>
    <row r="164" spans="1:7">
      <c r="A164" s="130"/>
      <c r="B164" s="4">
        <v>573</v>
      </c>
      <c r="C164" s="27" t="s">
        <v>223</v>
      </c>
      <c r="D164" s="3" t="s">
        <v>90</v>
      </c>
      <c r="E164" s="3" t="s">
        <v>88</v>
      </c>
    </row>
    <row r="165" spans="1:7">
      <c r="A165" s="130"/>
      <c r="B165" s="4">
        <v>573</v>
      </c>
      <c r="C165" s="27" t="s">
        <v>223</v>
      </c>
      <c r="D165" s="3" t="s">
        <v>90</v>
      </c>
      <c r="E165" s="3" t="s">
        <v>79</v>
      </c>
    </row>
    <row r="166" spans="1:7">
      <c r="A166" s="130"/>
      <c r="B166" s="4">
        <v>573</v>
      </c>
      <c r="C166" s="27" t="s">
        <v>294</v>
      </c>
      <c r="D166" s="3" t="s">
        <v>89</v>
      </c>
      <c r="E166" s="3" t="s">
        <v>87</v>
      </c>
    </row>
    <row r="167" spans="1:7">
      <c r="A167" s="130"/>
      <c r="B167" s="4">
        <v>573</v>
      </c>
      <c r="C167" s="27" t="s">
        <v>99</v>
      </c>
      <c r="D167" s="3" t="s">
        <v>89</v>
      </c>
      <c r="E167" s="3" t="s">
        <v>78</v>
      </c>
    </row>
    <row r="168" spans="1:7">
      <c r="A168" s="130"/>
      <c r="B168" s="4">
        <v>573</v>
      </c>
      <c r="C168" s="27" t="s">
        <v>99</v>
      </c>
      <c r="D168" s="3" t="s">
        <v>108</v>
      </c>
      <c r="E168" s="3" t="s">
        <v>81</v>
      </c>
    </row>
    <row r="169" spans="1:7">
      <c r="A169" s="130"/>
      <c r="B169" s="4">
        <v>573</v>
      </c>
      <c r="C169" s="27" t="s">
        <v>224</v>
      </c>
      <c r="D169" s="3" t="s">
        <v>89</v>
      </c>
      <c r="E169" s="3" t="s">
        <v>81</v>
      </c>
    </row>
    <row r="170" spans="1:7">
      <c r="A170" s="130"/>
      <c r="B170" s="4">
        <v>573</v>
      </c>
      <c r="C170" s="27" t="s">
        <v>292</v>
      </c>
      <c r="D170" s="3" t="s">
        <v>89</v>
      </c>
      <c r="E170" s="3" t="s">
        <v>80</v>
      </c>
    </row>
    <row r="171" spans="1:7">
      <c r="A171" s="130"/>
      <c r="B171" s="4">
        <v>573</v>
      </c>
      <c r="C171" s="27" t="s">
        <v>295</v>
      </c>
      <c r="D171" s="3" t="s">
        <v>89</v>
      </c>
      <c r="E171" s="3" t="s">
        <v>88</v>
      </c>
    </row>
    <row r="172" spans="1:7">
      <c r="A172" s="130"/>
      <c r="B172" s="4">
        <v>573</v>
      </c>
      <c r="C172" s="27" t="s">
        <v>99</v>
      </c>
      <c r="D172" s="3" t="s">
        <v>89</v>
      </c>
      <c r="E172" s="3" t="s">
        <v>106</v>
      </c>
    </row>
    <row r="173" spans="1:7">
      <c r="A173" s="130"/>
      <c r="B173" s="4">
        <v>573</v>
      </c>
      <c r="C173" s="27" t="s">
        <v>298</v>
      </c>
      <c r="D173" s="3" t="s">
        <v>75</v>
      </c>
      <c r="E173" s="3" t="s">
        <v>81</v>
      </c>
      <c r="G173" s="130"/>
    </row>
    <row r="174" spans="1:7">
      <c r="A174" s="130"/>
      <c r="B174" s="4">
        <v>573</v>
      </c>
      <c r="C174" s="27" t="s">
        <v>223</v>
      </c>
      <c r="D174" s="3" t="s">
        <v>75</v>
      </c>
      <c r="E174" s="3" t="s">
        <v>88</v>
      </c>
    </row>
    <row r="175" spans="1:7">
      <c r="A175" s="130"/>
      <c r="B175" s="4">
        <v>573</v>
      </c>
      <c r="C175" s="27" t="s">
        <v>99</v>
      </c>
      <c r="D175" s="3" t="s">
        <v>75</v>
      </c>
      <c r="E175" s="3" t="s">
        <v>88</v>
      </c>
    </row>
    <row r="176" spans="1:7">
      <c r="A176" s="130"/>
      <c r="B176" s="4">
        <v>573</v>
      </c>
      <c r="C176" s="27" t="s">
        <v>99</v>
      </c>
      <c r="D176" s="3" t="s">
        <v>75</v>
      </c>
      <c r="E176" s="3" t="s">
        <v>79</v>
      </c>
    </row>
    <row r="177" spans="1:5">
      <c r="A177" s="130"/>
      <c r="B177" s="4">
        <v>573</v>
      </c>
      <c r="C177" s="27" t="s">
        <v>223</v>
      </c>
      <c r="D177" s="3" t="s">
        <v>77</v>
      </c>
      <c r="E177" s="3" t="s">
        <v>87</v>
      </c>
    </row>
    <row r="178" spans="1:5">
      <c r="A178" s="130"/>
      <c r="B178" s="4">
        <v>573</v>
      </c>
      <c r="C178" s="27" t="s">
        <v>223</v>
      </c>
      <c r="D178" s="3" t="s">
        <v>77</v>
      </c>
      <c r="E178" s="3" t="s">
        <v>88</v>
      </c>
    </row>
    <row r="179" spans="1:5">
      <c r="A179" s="130"/>
      <c r="B179" s="4">
        <v>573</v>
      </c>
      <c r="C179" s="27" t="s">
        <v>298</v>
      </c>
      <c r="D179" s="3" t="s">
        <v>82</v>
      </c>
      <c r="E179" s="3" t="s">
        <v>87</v>
      </c>
    </row>
    <row r="180" spans="1:5">
      <c r="A180" s="130"/>
      <c r="B180" s="4">
        <v>573</v>
      </c>
      <c r="C180" s="27" t="s">
        <v>298</v>
      </c>
      <c r="D180" s="3" t="s">
        <v>82</v>
      </c>
      <c r="E180" s="3" t="s">
        <v>81</v>
      </c>
    </row>
    <row r="181" spans="1:5">
      <c r="A181" s="130"/>
      <c r="B181" s="4">
        <v>573</v>
      </c>
      <c r="C181" s="27" t="s">
        <v>297</v>
      </c>
      <c r="D181" s="3" t="s">
        <v>82</v>
      </c>
      <c r="E181" s="3" t="s">
        <v>88</v>
      </c>
    </row>
    <row r="182" spans="1:5">
      <c r="A182" s="130"/>
      <c r="B182" s="4">
        <v>573</v>
      </c>
      <c r="C182" s="27" t="s">
        <v>224</v>
      </c>
      <c r="D182" s="3" t="s">
        <v>84</v>
      </c>
      <c r="E182" s="3" t="s">
        <v>78</v>
      </c>
    </row>
    <row r="183" spans="1:5">
      <c r="A183" s="130"/>
      <c r="B183" s="4">
        <v>573</v>
      </c>
      <c r="C183" s="27" t="s">
        <v>55</v>
      </c>
      <c r="D183" s="3" t="s">
        <v>84</v>
      </c>
      <c r="E183" s="3" t="s">
        <v>78</v>
      </c>
    </row>
    <row r="184" spans="1:5">
      <c r="A184" s="130"/>
      <c r="B184" s="4">
        <v>573</v>
      </c>
      <c r="C184" s="27" t="s">
        <v>48</v>
      </c>
      <c r="D184" s="3" t="s">
        <v>84</v>
      </c>
      <c r="E184" s="3" t="s">
        <v>88</v>
      </c>
    </row>
    <row r="185" spans="1:5">
      <c r="A185" s="130"/>
      <c r="B185" s="4">
        <v>573</v>
      </c>
      <c r="C185" s="27" t="s">
        <v>292</v>
      </c>
      <c r="D185" s="3" t="s">
        <v>84</v>
      </c>
      <c r="E185" s="3" t="s">
        <v>88</v>
      </c>
    </row>
    <row r="186" spans="1:5">
      <c r="A186" s="130"/>
      <c r="B186" s="4">
        <v>573</v>
      </c>
      <c r="C186" s="27" t="s">
        <v>298</v>
      </c>
      <c r="D186" s="3" t="s">
        <v>111</v>
      </c>
      <c r="E186" s="3" t="s">
        <v>81</v>
      </c>
    </row>
    <row r="187" spans="1:5">
      <c r="A187" s="130"/>
      <c r="B187" s="4">
        <v>572</v>
      </c>
      <c r="C187" s="27" t="s">
        <v>298</v>
      </c>
      <c r="D187" s="3" t="s">
        <v>341</v>
      </c>
      <c r="E187" s="3" t="s">
        <v>79</v>
      </c>
    </row>
    <row r="188" spans="1:5">
      <c r="A188" s="130"/>
      <c r="B188" s="4">
        <v>572</v>
      </c>
      <c r="C188" s="27" t="s">
        <v>104</v>
      </c>
      <c r="D188" s="3" t="s">
        <v>340</v>
      </c>
      <c r="E188" s="3" t="s">
        <v>80</v>
      </c>
    </row>
    <row r="189" spans="1:5">
      <c r="A189" s="130"/>
      <c r="B189" s="4">
        <v>572</v>
      </c>
      <c r="C189" s="27" t="s">
        <v>223</v>
      </c>
      <c r="D189" s="3" t="s">
        <v>340</v>
      </c>
      <c r="E189" s="3" t="s">
        <v>80</v>
      </c>
    </row>
    <row r="190" spans="1:5">
      <c r="A190" s="130"/>
      <c r="B190" s="4">
        <v>572</v>
      </c>
      <c r="C190" s="27" t="s">
        <v>55</v>
      </c>
      <c r="D190" s="3" t="s">
        <v>284</v>
      </c>
      <c r="E190" s="3" t="s">
        <v>80</v>
      </c>
    </row>
    <row r="191" spans="1:5">
      <c r="A191" s="130"/>
      <c r="B191" s="4">
        <v>572</v>
      </c>
      <c r="C191" s="27" t="s">
        <v>224</v>
      </c>
      <c r="D191" s="3" t="s">
        <v>284</v>
      </c>
      <c r="E191" s="3" t="s">
        <v>80</v>
      </c>
    </row>
    <row r="192" spans="1:5">
      <c r="A192" s="130"/>
      <c r="B192" s="4">
        <v>572</v>
      </c>
      <c r="C192" s="27" t="s">
        <v>224</v>
      </c>
      <c r="D192" s="3" t="s">
        <v>284</v>
      </c>
      <c r="E192" s="3" t="s">
        <v>79</v>
      </c>
    </row>
    <row r="193" spans="1:5">
      <c r="A193" s="130"/>
      <c r="B193" s="4">
        <v>572</v>
      </c>
      <c r="C193" s="27" t="s">
        <v>293</v>
      </c>
      <c r="D193" s="3" t="s">
        <v>284</v>
      </c>
      <c r="E193" s="3" t="s">
        <v>81</v>
      </c>
    </row>
    <row r="194" spans="1:5">
      <c r="A194" s="130"/>
      <c r="B194" s="4">
        <v>572</v>
      </c>
      <c r="C194" s="27" t="s">
        <v>48</v>
      </c>
      <c r="D194" s="3" t="s">
        <v>284</v>
      </c>
      <c r="E194" s="3" t="s">
        <v>81</v>
      </c>
    </row>
    <row r="195" spans="1:5">
      <c r="A195" s="130"/>
      <c r="B195" s="4">
        <v>572</v>
      </c>
      <c r="C195" s="25" t="s">
        <v>242</v>
      </c>
      <c r="D195" s="3" t="s">
        <v>286</v>
      </c>
      <c r="E195" s="3" t="s">
        <v>87</v>
      </c>
    </row>
    <row r="196" spans="1:5">
      <c r="A196" s="130"/>
      <c r="B196" s="4">
        <v>572</v>
      </c>
      <c r="C196" s="27" t="s">
        <v>109</v>
      </c>
      <c r="D196" s="3" t="s">
        <v>93</v>
      </c>
      <c r="E196" s="3" t="s">
        <v>88</v>
      </c>
    </row>
    <row r="197" spans="1:5">
      <c r="A197" s="130"/>
      <c r="B197" s="4">
        <v>572</v>
      </c>
      <c r="C197" s="27" t="s">
        <v>110</v>
      </c>
      <c r="D197" s="3" t="s">
        <v>96</v>
      </c>
      <c r="E197" s="3" t="s">
        <v>88</v>
      </c>
    </row>
    <row r="198" spans="1:5">
      <c r="A198" s="130"/>
      <c r="B198" s="4">
        <v>572</v>
      </c>
      <c r="C198" s="27" t="s">
        <v>99</v>
      </c>
      <c r="D198" s="3" t="s">
        <v>94</v>
      </c>
      <c r="E198" s="3" t="s">
        <v>87</v>
      </c>
    </row>
    <row r="199" spans="1:5">
      <c r="A199" s="130"/>
      <c r="B199" s="4">
        <v>572</v>
      </c>
      <c r="C199" s="27" t="s">
        <v>104</v>
      </c>
      <c r="D199" s="3" t="s">
        <v>90</v>
      </c>
      <c r="E199" s="3" t="s">
        <v>78</v>
      </c>
    </row>
    <row r="200" spans="1:5">
      <c r="A200" s="130"/>
      <c r="B200" s="4">
        <v>572</v>
      </c>
      <c r="C200" s="27" t="s">
        <v>295</v>
      </c>
      <c r="D200" s="3" t="s">
        <v>90</v>
      </c>
      <c r="E200" s="3" t="s">
        <v>88</v>
      </c>
    </row>
    <row r="201" spans="1:5">
      <c r="A201" s="130"/>
      <c r="B201" s="4">
        <v>572</v>
      </c>
      <c r="C201" s="27" t="s">
        <v>99</v>
      </c>
      <c r="D201" s="3" t="s">
        <v>108</v>
      </c>
      <c r="E201" s="3" t="s">
        <v>87</v>
      </c>
    </row>
    <row r="202" spans="1:5">
      <c r="A202" s="130"/>
      <c r="B202" s="4">
        <v>572</v>
      </c>
      <c r="C202" s="27" t="s">
        <v>292</v>
      </c>
      <c r="D202" s="3" t="s">
        <v>89</v>
      </c>
      <c r="E202" s="3" t="s">
        <v>87</v>
      </c>
    </row>
    <row r="203" spans="1:5">
      <c r="A203" s="130"/>
      <c r="B203" s="4">
        <v>572</v>
      </c>
      <c r="C203" s="27" t="s">
        <v>298</v>
      </c>
      <c r="D203" s="3" t="s">
        <v>89</v>
      </c>
      <c r="E203" s="3" t="s">
        <v>79</v>
      </c>
    </row>
    <row r="204" spans="1:5">
      <c r="A204" s="130"/>
      <c r="B204" s="4">
        <v>572</v>
      </c>
      <c r="C204" s="27" t="s">
        <v>224</v>
      </c>
      <c r="D204" s="3" t="s">
        <v>77</v>
      </c>
      <c r="E204" s="3" t="s">
        <v>87</v>
      </c>
    </row>
    <row r="205" spans="1:5">
      <c r="A205" s="130"/>
      <c r="B205" s="4">
        <v>572</v>
      </c>
      <c r="C205" s="27" t="s">
        <v>224</v>
      </c>
      <c r="D205" s="3" t="s">
        <v>77</v>
      </c>
      <c r="E205" s="3" t="s">
        <v>88</v>
      </c>
    </row>
    <row r="206" spans="1:5">
      <c r="A206" s="130"/>
      <c r="B206" s="4">
        <v>572</v>
      </c>
      <c r="C206" s="27" t="s">
        <v>292</v>
      </c>
      <c r="D206" s="3" t="s">
        <v>82</v>
      </c>
      <c r="E206" s="3" t="s">
        <v>87</v>
      </c>
    </row>
    <row r="207" spans="1:5">
      <c r="A207" s="130"/>
      <c r="B207" s="4">
        <v>572</v>
      </c>
      <c r="C207" s="27" t="s">
        <v>48</v>
      </c>
      <c r="D207" s="3" t="s">
        <v>82</v>
      </c>
      <c r="E207" s="3" t="s">
        <v>81</v>
      </c>
    </row>
    <row r="208" spans="1:5">
      <c r="A208" s="130"/>
      <c r="B208" s="4">
        <v>572</v>
      </c>
      <c r="C208" s="27" t="s">
        <v>104</v>
      </c>
      <c r="D208" s="3" t="s">
        <v>84</v>
      </c>
      <c r="E208" s="3" t="s">
        <v>87</v>
      </c>
    </row>
    <row r="209" spans="1:5">
      <c r="A209" s="130"/>
      <c r="B209" s="4">
        <v>572</v>
      </c>
      <c r="C209" s="27" t="s">
        <v>246</v>
      </c>
      <c r="D209" s="3" t="s">
        <v>111</v>
      </c>
      <c r="E209" s="3" t="s">
        <v>87</v>
      </c>
    </row>
    <row r="210" spans="1:5">
      <c r="A210" s="130"/>
      <c r="B210" s="4">
        <v>571</v>
      </c>
      <c r="C210" s="27" t="s">
        <v>293</v>
      </c>
      <c r="D210" s="3" t="s">
        <v>340</v>
      </c>
      <c r="E210" s="3" t="s">
        <v>78</v>
      </c>
    </row>
    <row r="211" spans="1:5">
      <c r="A211" s="130"/>
      <c r="B211" s="4">
        <v>571</v>
      </c>
      <c r="C211" s="27" t="s">
        <v>246</v>
      </c>
      <c r="D211" s="3" t="s">
        <v>291</v>
      </c>
      <c r="E211" s="3" t="s">
        <v>81</v>
      </c>
    </row>
    <row r="212" spans="1:5">
      <c r="A212" s="130"/>
      <c r="B212" s="4">
        <v>571</v>
      </c>
      <c r="C212" s="27" t="s">
        <v>246</v>
      </c>
      <c r="D212" s="3" t="s">
        <v>289</v>
      </c>
      <c r="E212" s="3" t="s">
        <v>79</v>
      </c>
    </row>
    <row r="213" spans="1:5">
      <c r="A213" s="130"/>
      <c r="B213" s="4">
        <v>571</v>
      </c>
      <c r="C213" s="27" t="s">
        <v>295</v>
      </c>
      <c r="D213" s="3" t="s">
        <v>286</v>
      </c>
      <c r="E213" s="3" t="s">
        <v>79</v>
      </c>
    </row>
    <row r="214" spans="1:5">
      <c r="A214" s="130"/>
      <c r="B214" s="4">
        <v>571</v>
      </c>
      <c r="C214" s="27" t="s">
        <v>104</v>
      </c>
      <c r="D214" s="3" t="s">
        <v>286</v>
      </c>
      <c r="E214" s="3" t="s">
        <v>87</v>
      </c>
    </row>
    <row r="215" spans="1:5">
      <c r="A215" s="130"/>
      <c r="B215" s="4">
        <v>571</v>
      </c>
      <c r="C215" s="27" t="s">
        <v>293</v>
      </c>
      <c r="D215" s="3" t="s">
        <v>286</v>
      </c>
      <c r="E215" s="3" t="s">
        <v>78</v>
      </c>
    </row>
    <row r="216" spans="1:5">
      <c r="A216" s="130"/>
      <c r="B216" s="4">
        <v>571</v>
      </c>
      <c r="C216" s="27" t="s">
        <v>73</v>
      </c>
      <c r="D216" s="3" t="s">
        <v>93</v>
      </c>
      <c r="E216" s="3" t="s">
        <v>79</v>
      </c>
    </row>
    <row r="217" spans="1:5">
      <c r="A217" s="130"/>
      <c r="B217" s="4">
        <v>571</v>
      </c>
      <c r="C217" s="27" t="s">
        <v>248</v>
      </c>
      <c r="D217" s="3" t="s">
        <v>96</v>
      </c>
      <c r="E217" s="3" t="s">
        <v>80</v>
      </c>
    </row>
    <row r="218" spans="1:5">
      <c r="A218" s="130"/>
      <c r="B218" s="4">
        <v>571</v>
      </c>
      <c r="C218" s="27" t="s">
        <v>109</v>
      </c>
      <c r="D218" s="3" t="s">
        <v>114</v>
      </c>
      <c r="E218" s="3" t="s">
        <v>80</v>
      </c>
    </row>
    <row r="219" spans="1:5">
      <c r="A219" s="130"/>
      <c r="B219" s="4">
        <v>571</v>
      </c>
      <c r="C219" s="27" t="s">
        <v>292</v>
      </c>
      <c r="D219" s="3" t="s">
        <v>114</v>
      </c>
      <c r="E219" s="3" t="s">
        <v>79</v>
      </c>
    </row>
    <row r="220" spans="1:5">
      <c r="A220" s="130"/>
      <c r="B220" s="4">
        <v>571</v>
      </c>
      <c r="C220" s="27" t="s">
        <v>99</v>
      </c>
      <c r="D220" s="3" t="s">
        <v>105</v>
      </c>
      <c r="E220" s="3" t="s">
        <v>78</v>
      </c>
    </row>
    <row r="221" spans="1:5">
      <c r="A221" s="130"/>
      <c r="B221" s="4">
        <v>571</v>
      </c>
      <c r="C221" s="27" t="s">
        <v>99</v>
      </c>
      <c r="D221" s="3" t="s">
        <v>105</v>
      </c>
      <c r="E221" s="3" t="s">
        <v>81</v>
      </c>
    </row>
    <row r="222" spans="1:5">
      <c r="A222" s="130"/>
      <c r="B222" s="4">
        <v>571</v>
      </c>
      <c r="C222" s="27" t="s">
        <v>99</v>
      </c>
      <c r="D222" s="3" t="s">
        <v>86</v>
      </c>
      <c r="E222" s="3" t="s">
        <v>81</v>
      </c>
    </row>
    <row r="223" spans="1:5">
      <c r="A223" s="130"/>
      <c r="B223" s="4">
        <v>571</v>
      </c>
      <c r="C223" s="27" t="s">
        <v>292</v>
      </c>
      <c r="D223" s="3" t="s">
        <v>86</v>
      </c>
      <c r="E223" s="3" t="s">
        <v>79</v>
      </c>
    </row>
    <row r="224" spans="1:5">
      <c r="A224" s="130"/>
      <c r="B224" s="4">
        <v>571</v>
      </c>
      <c r="C224" s="27" t="s">
        <v>99</v>
      </c>
      <c r="D224" s="3" t="s">
        <v>94</v>
      </c>
      <c r="E224" s="3" t="s">
        <v>88</v>
      </c>
    </row>
    <row r="225" spans="1:5">
      <c r="A225" s="130"/>
      <c r="B225" s="4">
        <v>571</v>
      </c>
      <c r="C225" s="27" t="s">
        <v>292</v>
      </c>
      <c r="D225" s="3" t="s">
        <v>94</v>
      </c>
      <c r="E225" s="3" t="s">
        <v>79</v>
      </c>
    </row>
    <row r="226" spans="1:5">
      <c r="A226" s="130"/>
      <c r="B226" s="4">
        <v>571</v>
      </c>
      <c r="C226" s="27" t="s">
        <v>238</v>
      </c>
      <c r="D226" s="3" t="s">
        <v>90</v>
      </c>
      <c r="E226" s="3" t="s">
        <v>87</v>
      </c>
    </row>
    <row r="227" spans="1:5">
      <c r="A227" s="130"/>
      <c r="B227" s="4">
        <v>571</v>
      </c>
      <c r="C227" s="20" t="s">
        <v>238</v>
      </c>
      <c r="D227" s="3" t="s">
        <v>90</v>
      </c>
      <c r="E227" s="3" t="s">
        <v>88</v>
      </c>
    </row>
    <row r="228" spans="1:5">
      <c r="A228" s="130"/>
      <c r="B228" s="4">
        <v>571</v>
      </c>
      <c r="C228" s="27" t="s">
        <v>224</v>
      </c>
      <c r="D228" s="3" t="s">
        <v>90</v>
      </c>
      <c r="E228" s="3" t="s">
        <v>101</v>
      </c>
    </row>
    <row r="229" spans="1:5">
      <c r="A229" s="130"/>
      <c r="B229" s="4">
        <v>571</v>
      </c>
      <c r="C229" s="27" t="s">
        <v>298</v>
      </c>
      <c r="D229" s="3" t="s">
        <v>90</v>
      </c>
      <c r="E229" s="3" t="s">
        <v>87</v>
      </c>
    </row>
    <row r="230" spans="1:5">
      <c r="A230" s="130"/>
      <c r="B230" s="4">
        <v>571</v>
      </c>
      <c r="C230" s="27" t="s">
        <v>298</v>
      </c>
      <c r="D230" s="3" t="s">
        <v>90</v>
      </c>
      <c r="E230" s="3" t="s">
        <v>78</v>
      </c>
    </row>
    <row r="231" spans="1:5">
      <c r="A231" s="130"/>
      <c r="B231" s="4">
        <v>571</v>
      </c>
      <c r="C231" s="27" t="s">
        <v>298</v>
      </c>
      <c r="D231" s="3" t="s">
        <v>90</v>
      </c>
      <c r="E231" s="3" t="s">
        <v>81</v>
      </c>
    </row>
    <row r="232" spans="1:5">
      <c r="A232" s="130"/>
      <c r="B232" s="4">
        <v>571</v>
      </c>
      <c r="C232" s="27" t="s">
        <v>295</v>
      </c>
      <c r="D232" s="3" t="s">
        <v>89</v>
      </c>
      <c r="E232" s="3" t="s">
        <v>78</v>
      </c>
    </row>
    <row r="233" spans="1:5">
      <c r="A233" s="130"/>
      <c r="B233" s="4">
        <v>571</v>
      </c>
      <c r="C233" s="27" t="s">
        <v>224</v>
      </c>
      <c r="D233" s="3" t="s">
        <v>89</v>
      </c>
      <c r="E233" s="3" t="s">
        <v>80</v>
      </c>
    </row>
    <row r="234" spans="1:5">
      <c r="A234" s="130"/>
      <c r="B234" s="4">
        <v>571</v>
      </c>
      <c r="C234" s="27" t="s">
        <v>223</v>
      </c>
      <c r="D234" s="3" t="s">
        <v>89</v>
      </c>
      <c r="E234" s="3" t="s">
        <v>76</v>
      </c>
    </row>
    <row r="235" spans="1:5">
      <c r="A235" s="130"/>
      <c r="B235" s="4">
        <v>571</v>
      </c>
      <c r="C235" s="27" t="s">
        <v>292</v>
      </c>
      <c r="D235" s="3" t="s">
        <v>89</v>
      </c>
      <c r="E235" s="3" t="s">
        <v>76</v>
      </c>
    </row>
    <row r="236" spans="1:5">
      <c r="A236" s="130"/>
      <c r="B236" s="4">
        <v>571</v>
      </c>
      <c r="C236" s="27" t="s">
        <v>224</v>
      </c>
      <c r="D236" s="3" t="s">
        <v>89</v>
      </c>
      <c r="E236" s="3" t="s">
        <v>106</v>
      </c>
    </row>
    <row r="237" spans="1:5">
      <c r="A237" s="130"/>
      <c r="B237" s="4">
        <v>571</v>
      </c>
      <c r="C237" s="27" t="s">
        <v>223</v>
      </c>
      <c r="D237" s="3" t="s">
        <v>75</v>
      </c>
      <c r="E237" s="3" t="s">
        <v>78</v>
      </c>
    </row>
    <row r="238" spans="1:5">
      <c r="A238" s="130"/>
      <c r="B238" s="4">
        <v>571</v>
      </c>
      <c r="C238" s="27" t="s">
        <v>224</v>
      </c>
      <c r="D238" s="3" t="s">
        <v>75</v>
      </c>
      <c r="E238" s="3" t="s">
        <v>80</v>
      </c>
    </row>
    <row r="239" spans="1:5">
      <c r="A239" s="130"/>
      <c r="B239" s="4">
        <v>571</v>
      </c>
      <c r="C239" s="27" t="s">
        <v>295</v>
      </c>
      <c r="D239" s="3" t="s">
        <v>77</v>
      </c>
      <c r="E239" s="3" t="s">
        <v>87</v>
      </c>
    </row>
    <row r="240" spans="1:5">
      <c r="A240" s="130"/>
      <c r="B240" s="4">
        <v>571</v>
      </c>
      <c r="C240" s="27" t="s">
        <v>104</v>
      </c>
      <c r="D240" s="3" t="s">
        <v>77</v>
      </c>
      <c r="E240" s="3" t="s">
        <v>81</v>
      </c>
    </row>
    <row r="241" spans="1:5">
      <c r="A241" s="130"/>
      <c r="B241" s="4">
        <v>571</v>
      </c>
      <c r="C241" s="27" t="s">
        <v>224</v>
      </c>
      <c r="D241" s="3" t="s">
        <v>77</v>
      </c>
      <c r="E241" s="3" t="s">
        <v>80</v>
      </c>
    </row>
    <row r="242" spans="1:5">
      <c r="A242" s="130"/>
      <c r="B242" s="4">
        <v>571</v>
      </c>
      <c r="C242" s="27" t="s">
        <v>294</v>
      </c>
      <c r="D242" s="3" t="s">
        <v>77</v>
      </c>
      <c r="E242" s="3" t="s">
        <v>76</v>
      </c>
    </row>
    <row r="243" spans="1:5">
      <c r="A243" s="130"/>
      <c r="B243" s="4">
        <v>571</v>
      </c>
      <c r="C243" s="27" t="s">
        <v>55</v>
      </c>
      <c r="D243" s="3" t="s">
        <v>77</v>
      </c>
      <c r="E243" s="3" t="s">
        <v>76</v>
      </c>
    </row>
    <row r="244" spans="1:5">
      <c r="A244" s="130"/>
      <c r="B244" s="4">
        <v>571</v>
      </c>
      <c r="C244" s="27" t="s">
        <v>292</v>
      </c>
      <c r="D244" s="3" t="s">
        <v>77</v>
      </c>
      <c r="E244" s="3" t="s">
        <v>76</v>
      </c>
    </row>
    <row r="245" spans="1:5">
      <c r="A245" s="130"/>
      <c r="B245" s="4">
        <v>571</v>
      </c>
      <c r="C245" s="27" t="s">
        <v>293</v>
      </c>
      <c r="D245" s="3" t="s">
        <v>82</v>
      </c>
      <c r="E245" s="3" t="s">
        <v>80</v>
      </c>
    </row>
    <row r="246" spans="1:5">
      <c r="A246" s="130"/>
      <c r="B246" s="4">
        <v>571</v>
      </c>
      <c r="C246" s="27" t="s">
        <v>104</v>
      </c>
      <c r="D246" s="3" t="s">
        <v>84</v>
      </c>
      <c r="E246" s="3" t="s">
        <v>80</v>
      </c>
    </row>
    <row r="247" spans="1:5">
      <c r="A247" s="130"/>
      <c r="B247" s="4">
        <v>571</v>
      </c>
      <c r="C247" s="27" t="s">
        <v>48</v>
      </c>
      <c r="D247" s="3" t="s">
        <v>91</v>
      </c>
      <c r="E247" s="3" t="s">
        <v>81</v>
      </c>
    </row>
    <row r="248" spans="1:5">
      <c r="A248" s="130"/>
      <c r="B248" s="4">
        <v>570</v>
      </c>
      <c r="C248" s="27" t="s">
        <v>294</v>
      </c>
      <c r="D248" s="3" t="s">
        <v>340</v>
      </c>
      <c r="E248" s="3" t="s">
        <v>87</v>
      </c>
    </row>
    <row r="249" spans="1:5">
      <c r="A249" s="130"/>
      <c r="B249" s="4">
        <v>570</v>
      </c>
      <c r="C249" s="27" t="s">
        <v>293</v>
      </c>
      <c r="D249" s="3" t="s">
        <v>340</v>
      </c>
      <c r="E249" s="3" t="s">
        <v>81</v>
      </c>
    </row>
    <row r="250" spans="1:5">
      <c r="A250" s="130"/>
      <c r="B250" s="4">
        <v>570</v>
      </c>
      <c r="C250" s="27" t="s">
        <v>295</v>
      </c>
      <c r="D250" s="3" t="s">
        <v>284</v>
      </c>
      <c r="E250" s="3" t="s">
        <v>79</v>
      </c>
    </row>
    <row r="251" spans="1:5">
      <c r="A251" s="130"/>
      <c r="B251" s="4">
        <v>570</v>
      </c>
      <c r="C251" s="27" t="s">
        <v>295</v>
      </c>
      <c r="D251" s="3" t="s">
        <v>284</v>
      </c>
      <c r="E251" s="3" t="s">
        <v>80</v>
      </c>
    </row>
    <row r="252" spans="1:5">
      <c r="A252" s="130"/>
      <c r="B252" s="4">
        <v>570</v>
      </c>
      <c r="C252" s="27" t="s">
        <v>298</v>
      </c>
      <c r="D252" s="3" t="s">
        <v>286</v>
      </c>
      <c r="E252" s="3" t="s">
        <v>81</v>
      </c>
    </row>
    <row r="253" spans="1:5">
      <c r="A253" s="130"/>
      <c r="B253" s="4">
        <v>570</v>
      </c>
      <c r="C253" s="27" t="s">
        <v>293</v>
      </c>
      <c r="D253" s="3" t="s">
        <v>286</v>
      </c>
      <c r="E253" s="3" t="s">
        <v>87</v>
      </c>
    </row>
    <row r="254" spans="1:5">
      <c r="A254" s="130"/>
      <c r="B254" s="4">
        <v>570</v>
      </c>
      <c r="C254" s="27" t="s">
        <v>73</v>
      </c>
      <c r="D254" s="3" t="s">
        <v>115</v>
      </c>
      <c r="E254" s="3" t="s">
        <v>79</v>
      </c>
    </row>
    <row r="255" spans="1:5">
      <c r="A255" s="130"/>
      <c r="B255" s="4">
        <v>570</v>
      </c>
      <c r="C255" s="27" t="s">
        <v>73</v>
      </c>
      <c r="D255" s="3" t="s">
        <v>115</v>
      </c>
      <c r="E255" s="3" t="s">
        <v>76</v>
      </c>
    </row>
    <row r="256" spans="1:5">
      <c r="A256" s="130"/>
      <c r="B256" s="4">
        <v>570</v>
      </c>
      <c r="C256" s="27" t="s">
        <v>73</v>
      </c>
      <c r="D256" s="3" t="s">
        <v>115</v>
      </c>
      <c r="E256" s="3" t="s">
        <v>106</v>
      </c>
    </row>
    <row r="257" spans="1:5">
      <c r="A257" s="130"/>
      <c r="B257" s="4">
        <v>570</v>
      </c>
      <c r="C257" s="27" t="s">
        <v>99</v>
      </c>
      <c r="D257" s="3" t="s">
        <v>93</v>
      </c>
      <c r="E257" s="3" t="s">
        <v>81</v>
      </c>
    </row>
    <row r="258" spans="1:5">
      <c r="A258" s="130"/>
      <c r="B258" s="4">
        <v>570</v>
      </c>
      <c r="C258" s="27" t="s">
        <v>109</v>
      </c>
      <c r="D258" s="3" t="s">
        <v>105</v>
      </c>
      <c r="E258" s="3" t="s">
        <v>81</v>
      </c>
    </row>
    <row r="259" spans="1:5">
      <c r="A259" s="130"/>
      <c r="B259" s="4">
        <v>570</v>
      </c>
      <c r="C259" s="27" t="s">
        <v>248</v>
      </c>
      <c r="D259" s="3" t="s">
        <v>86</v>
      </c>
      <c r="E259" s="3" t="s">
        <v>87</v>
      </c>
    </row>
    <row r="260" spans="1:5">
      <c r="A260" s="130"/>
      <c r="B260" s="4">
        <v>570</v>
      </c>
      <c r="C260" s="27" t="s">
        <v>109</v>
      </c>
      <c r="D260" s="3" t="s">
        <v>94</v>
      </c>
      <c r="E260" s="3" t="s">
        <v>78</v>
      </c>
    </row>
    <row r="261" spans="1:5">
      <c r="A261" s="130"/>
      <c r="B261" s="4">
        <v>570</v>
      </c>
      <c r="C261" s="27" t="s">
        <v>99</v>
      </c>
      <c r="D261" s="3" t="s">
        <v>94</v>
      </c>
      <c r="E261" s="3" t="s">
        <v>79</v>
      </c>
    </row>
    <row r="262" spans="1:5">
      <c r="A262" s="130"/>
      <c r="B262" s="4">
        <v>570</v>
      </c>
      <c r="C262" s="27" t="s">
        <v>224</v>
      </c>
      <c r="D262" s="3" t="s">
        <v>90</v>
      </c>
      <c r="E262" s="3" t="s">
        <v>80</v>
      </c>
    </row>
    <row r="263" spans="1:5">
      <c r="A263" s="130"/>
      <c r="B263" s="4">
        <v>570</v>
      </c>
      <c r="C263" s="27" t="s">
        <v>248</v>
      </c>
      <c r="D263" s="3" t="s">
        <v>116</v>
      </c>
      <c r="E263" s="3" t="s">
        <v>81</v>
      </c>
    </row>
    <row r="264" spans="1:5">
      <c r="A264" s="130"/>
      <c r="B264" s="4">
        <v>570</v>
      </c>
      <c r="C264" s="27" t="s">
        <v>298</v>
      </c>
      <c r="D264" s="3" t="s">
        <v>89</v>
      </c>
      <c r="E264" s="3" t="s">
        <v>87</v>
      </c>
    </row>
    <row r="265" spans="1:5">
      <c r="A265" s="130"/>
      <c r="B265" s="4">
        <v>570</v>
      </c>
      <c r="C265" s="27" t="s">
        <v>104</v>
      </c>
      <c r="D265" s="3" t="s">
        <v>89</v>
      </c>
      <c r="E265" s="3" t="s">
        <v>88</v>
      </c>
    </row>
    <row r="266" spans="1:5">
      <c r="A266" s="130"/>
      <c r="B266" s="4">
        <v>570</v>
      </c>
      <c r="C266" s="27" t="s">
        <v>295</v>
      </c>
      <c r="D266" s="3" t="s">
        <v>75</v>
      </c>
      <c r="E266" s="3" t="s">
        <v>87</v>
      </c>
    </row>
    <row r="267" spans="1:5">
      <c r="A267" s="130"/>
      <c r="B267" s="4">
        <v>570</v>
      </c>
      <c r="C267" s="27" t="s">
        <v>292</v>
      </c>
      <c r="D267" s="3" t="s">
        <v>75</v>
      </c>
      <c r="E267" s="3" t="s">
        <v>78</v>
      </c>
    </row>
    <row r="268" spans="1:5">
      <c r="A268" s="130"/>
      <c r="B268" s="4">
        <v>570</v>
      </c>
      <c r="C268" s="27" t="s">
        <v>99</v>
      </c>
      <c r="D268" s="3" t="s">
        <v>75</v>
      </c>
      <c r="E268" s="3" t="s">
        <v>81</v>
      </c>
    </row>
    <row r="269" spans="1:5">
      <c r="A269" s="130"/>
      <c r="B269" s="4">
        <v>570</v>
      </c>
      <c r="C269" s="27" t="s">
        <v>298</v>
      </c>
      <c r="D269" s="3" t="s">
        <v>75</v>
      </c>
      <c r="E269" s="3" t="s">
        <v>80</v>
      </c>
    </row>
    <row r="270" spans="1:5">
      <c r="A270" s="130"/>
      <c r="B270" s="4">
        <v>570</v>
      </c>
      <c r="C270" s="27" t="s">
        <v>99</v>
      </c>
      <c r="D270" s="3" t="s">
        <v>75</v>
      </c>
      <c r="E270" s="3" t="s">
        <v>88</v>
      </c>
    </row>
    <row r="271" spans="1:5">
      <c r="A271" s="130"/>
      <c r="B271" s="4">
        <v>570</v>
      </c>
      <c r="C271" s="27" t="s">
        <v>292</v>
      </c>
      <c r="D271" s="3" t="s">
        <v>77</v>
      </c>
      <c r="E271" s="3" t="s">
        <v>81</v>
      </c>
    </row>
    <row r="272" spans="1:5">
      <c r="B272" s="4">
        <v>570</v>
      </c>
      <c r="C272" s="27" t="s">
        <v>224</v>
      </c>
      <c r="D272" s="3" t="s">
        <v>77</v>
      </c>
      <c r="E272" s="3" t="s">
        <v>79</v>
      </c>
    </row>
    <row r="273" spans="2:5">
      <c r="B273" s="4">
        <v>570</v>
      </c>
      <c r="C273" s="27" t="s">
        <v>298</v>
      </c>
      <c r="D273" s="3" t="s">
        <v>82</v>
      </c>
      <c r="E273" s="3" t="s">
        <v>78</v>
      </c>
    </row>
    <row r="274" spans="2:5">
      <c r="B274" s="4">
        <v>570</v>
      </c>
      <c r="C274" s="27" t="s">
        <v>292</v>
      </c>
      <c r="D274" s="3" t="s">
        <v>82</v>
      </c>
      <c r="E274" s="3" t="s">
        <v>81</v>
      </c>
    </row>
    <row r="275" spans="2:5">
      <c r="B275" s="4">
        <v>570</v>
      </c>
      <c r="C275" s="27" t="s">
        <v>298</v>
      </c>
      <c r="D275" s="3" t="s">
        <v>82</v>
      </c>
      <c r="E275" s="3" t="s">
        <v>79</v>
      </c>
    </row>
    <row r="276" spans="2:5">
      <c r="B276" s="4">
        <v>570</v>
      </c>
      <c r="C276" s="27" t="s">
        <v>104</v>
      </c>
      <c r="D276" s="3" t="s">
        <v>84</v>
      </c>
      <c r="E276" s="3" t="s">
        <v>78</v>
      </c>
    </row>
    <row r="277" spans="2:5">
      <c r="B277" s="4">
        <v>570</v>
      </c>
      <c r="C277" s="27" t="s">
        <v>295</v>
      </c>
      <c r="D277" s="3" t="s">
        <v>84</v>
      </c>
      <c r="E277" s="3" t="s">
        <v>78</v>
      </c>
    </row>
    <row r="278" spans="2:5">
      <c r="B278" s="4">
        <v>570</v>
      </c>
      <c r="C278" s="27" t="s">
        <v>293</v>
      </c>
      <c r="D278" s="3" t="s">
        <v>84</v>
      </c>
      <c r="E278" s="3" t="s">
        <v>88</v>
      </c>
    </row>
    <row r="395" spans="12:15">
      <c r="L395" s="2"/>
      <c r="M395" s="20"/>
      <c r="N395" s="1"/>
      <c r="O395" s="1"/>
    </row>
  </sheetData>
  <mergeCells count="1">
    <mergeCell ref="B2:D4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5"/>
  <sheetViews>
    <sheetView topLeftCell="B1" workbookViewId="0">
      <selection activeCell="I21" sqref="I21"/>
    </sheetView>
  </sheetViews>
  <sheetFormatPr defaultRowHeight="15"/>
  <cols>
    <col min="1" max="1" width="4" hidden="1" customWidth="1"/>
    <col min="2" max="2" width="15.7109375" customWidth="1"/>
    <col min="3" max="3" width="21.42578125" customWidth="1"/>
    <col min="4" max="4" width="23.140625" style="72" customWidth="1"/>
    <col min="5" max="5" width="11.140625" style="72" customWidth="1"/>
    <col min="6" max="6" width="16.5703125" style="72" customWidth="1"/>
    <col min="7" max="7" width="16.140625" style="73" customWidth="1"/>
    <col min="8" max="8" width="34.42578125" style="72" bestFit="1" customWidth="1"/>
  </cols>
  <sheetData>
    <row r="1" spans="2:8" ht="15.75">
      <c r="B1" s="284" t="s">
        <v>121</v>
      </c>
      <c r="C1" s="36" t="s">
        <v>122</v>
      </c>
      <c r="D1" s="286" t="s">
        <v>123</v>
      </c>
      <c r="E1" s="37" t="s">
        <v>124</v>
      </c>
      <c r="F1" s="37" t="s">
        <v>125</v>
      </c>
      <c r="G1" s="288" t="s">
        <v>126</v>
      </c>
      <c r="H1" s="290" t="s">
        <v>127</v>
      </c>
    </row>
    <row r="2" spans="2:8" ht="16.5" thickBot="1">
      <c r="B2" s="285"/>
      <c r="C2" s="38" t="s">
        <v>128</v>
      </c>
      <c r="D2" s="287"/>
      <c r="E2" s="39" t="s">
        <v>129</v>
      </c>
      <c r="F2" s="39" t="s">
        <v>130</v>
      </c>
      <c r="G2" s="289"/>
      <c r="H2" s="291"/>
    </row>
    <row r="3" spans="2:8">
      <c r="B3" s="40" t="s">
        <v>131</v>
      </c>
      <c r="C3" s="41" t="s">
        <v>132</v>
      </c>
      <c r="D3" s="42" t="s">
        <v>133</v>
      </c>
      <c r="E3" s="41"/>
      <c r="F3" s="41" t="s">
        <v>112</v>
      </c>
      <c r="G3" s="43" t="s">
        <v>134</v>
      </c>
      <c r="H3" s="44" t="s">
        <v>135</v>
      </c>
    </row>
    <row r="4" spans="2:8">
      <c r="B4" s="45" t="s">
        <v>136</v>
      </c>
      <c r="C4" s="46" t="s">
        <v>137</v>
      </c>
      <c r="D4" s="46"/>
      <c r="E4" s="46"/>
      <c r="F4" s="46" t="s">
        <v>138</v>
      </c>
      <c r="G4" s="47" t="s">
        <v>139</v>
      </c>
      <c r="H4" s="48" t="s">
        <v>140</v>
      </c>
    </row>
    <row r="5" spans="2:8" ht="15.75" thickBot="1">
      <c r="B5" s="49"/>
      <c r="C5" s="38" t="s">
        <v>141</v>
      </c>
      <c r="D5" s="38"/>
      <c r="E5" s="38"/>
      <c r="F5" s="38"/>
      <c r="G5" s="50"/>
      <c r="H5" s="51"/>
    </row>
    <row r="6" spans="2:8">
      <c r="B6" s="40" t="s">
        <v>142</v>
      </c>
      <c r="C6" s="52" t="s">
        <v>143</v>
      </c>
      <c r="D6" s="42" t="s">
        <v>144</v>
      </c>
      <c r="E6" s="41"/>
      <c r="F6" s="41"/>
      <c r="G6" s="43"/>
      <c r="H6" s="44"/>
    </row>
    <row r="7" spans="2:8">
      <c r="B7" s="45" t="s">
        <v>145</v>
      </c>
      <c r="C7" s="46" t="s">
        <v>146</v>
      </c>
      <c r="D7" s="46"/>
      <c r="E7" s="46"/>
      <c r="F7" s="46" t="s">
        <v>113</v>
      </c>
      <c r="G7" s="47"/>
      <c r="H7" s="53"/>
    </row>
    <row r="8" spans="2:8" ht="15.75" thickBot="1">
      <c r="B8" s="49"/>
      <c r="C8" s="38" t="s">
        <v>141</v>
      </c>
      <c r="D8" s="38"/>
      <c r="E8" s="38"/>
      <c r="F8" s="38"/>
      <c r="G8" s="50"/>
      <c r="H8" s="51"/>
    </row>
    <row r="9" spans="2:8">
      <c r="B9" s="40" t="s">
        <v>147</v>
      </c>
      <c r="C9" s="41"/>
      <c r="D9" s="42" t="s">
        <v>148</v>
      </c>
      <c r="E9" s="41"/>
      <c r="F9" s="41" t="s">
        <v>149</v>
      </c>
      <c r="G9" s="43"/>
      <c r="H9" s="44" t="s">
        <v>148</v>
      </c>
    </row>
    <row r="10" spans="2:8">
      <c r="B10" s="54" t="s">
        <v>150</v>
      </c>
      <c r="C10" s="55"/>
      <c r="D10" s="55"/>
      <c r="E10" s="55"/>
      <c r="F10" s="46" t="s">
        <v>151</v>
      </c>
      <c r="G10" s="47" t="s">
        <v>152</v>
      </c>
      <c r="H10" s="53"/>
    </row>
    <row r="11" spans="2:8" ht="15.75" thickBot="1">
      <c r="B11" s="56"/>
      <c r="C11" s="38" t="s">
        <v>141</v>
      </c>
      <c r="D11" s="57"/>
      <c r="E11" s="57"/>
      <c r="F11" s="38"/>
      <c r="G11" s="50"/>
      <c r="H11" s="51"/>
    </row>
    <row r="12" spans="2:8">
      <c r="B12" s="40" t="s">
        <v>153</v>
      </c>
      <c r="C12" s="41"/>
      <c r="D12" s="42" t="s">
        <v>154</v>
      </c>
      <c r="E12" s="41"/>
      <c r="F12" s="41" t="s">
        <v>155</v>
      </c>
      <c r="G12" s="43" t="s">
        <v>156</v>
      </c>
      <c r="H12" s="44" t="s">
        <v>154</v>
      </c>
    </row>
    <row r="13" spans="2:8">
      <c r="B13" s="45" t="s">
        <v>157</v>
      </c>
      <c r="C13" s="46"/>
      <c r="D13" s="46"/>
      <c r="E13" s="46"/>
      <c r="F13" s="46"/>
      <c r="G13" s="47" t="s">
        <v>158</v>
      </c>
      <c r="H13" s="53"/>
    </row>
    <row r="14" spans="2:8" ht="15.75" thickBot="1">
      <c r="B14" s="49"/>
      <c r="C14" s="38" t="s">
        <v>141</v>
      </c>
      <c r="D14" s="38"/>
      <c r="E14" s="38"/>
      <c r="F14" s="38"/>
      <c r="G14" s="50"/>
      <c r="H14" s="51"/>
    </row>
    <row r="15" spans="2:8">
      <c r="B15" s="40" t="s">
        <v>159</v>
      </c>
      <c r="C15" s="41" t="s">
        <v>160</v>
      </c>
      <c r="D15" s="42" t="s">
        <v>161</v>
      </c>
      <c r="E15" s="41"/>
      <c r="F15" s="41"/>
      <c r="G15" s="43"/>
      <c r="H15" s="44"/>
    </row>
    <row r="16" spans="2:8">
      <c r="B16" s="45" t="s">
        <v>162</v>
      </c>
      <c r="C16" s="46" t="s">
        <v>163</v>
      </c>
      <c r="D16" s="46"/>
      <c r="E16" s="46"/>
      <c r="F16" s="46" t="s">
        <v>164</v>
      </c>
      <c r="G16" s="47" t="s">
        <v>165</v>
      </c>
      <c r="H16" s="48" t="s">
        <v>166</v>
      </c>
    </row>
    <row r="17" spans="2:8" ht="15.75" thickBot="1">
      <c r="B17" s="49"/>
      <c r="C17" s="38" t="s">
        <v>141</v>
      </c>
      <c r="D17" s="38"/>
      <c r="E17" s="38"/>
      <c r="F17" s="38"/>
      <c r="G17" s="50"/>
      <c r="H17" s="51"/>
    </row>
    <row r="18" spans="2:8">
      <c r="B18" s="58" t="s">
        <v>167</v>
      </c>
      <c r="C18" s="59" t="s">
        <v>168</v>
      </c>
      <c r="D18" s="60" t="s">
        <v>169</v>
      </c>
      <c r="E18" s="59" t="s">
        <v>170</v>
      </c>
      <c r="F18" s="59" t="s">
        <v>171</v>
      </c>
      <c r="G18" s="43" t="s">
        <v>172</v>
      </c>
      <c r="H18" s="61" t="s">
        <v>169</v>
      </c>
    </row>
    <row r="19" spans="2:8">
      <c r="B19" s="54" t="s">
        <v>173</v>
      </c>
      <c r="C19" s="55" t="s">
        <v>174</v>
      </c>
      <c r="D19" s="55"/>
      <c r="E19" s="55" t="s">
        <v>175</v>
      </c>
      <c r="F19" s="55" t="s">
        <v>176</v>
      </c>
      <c r="G19" s="47" t="s">
        <v>177</v>
      </c>
      <c r="H19" s="62" t="s">
        <v>178</v>
      </c>
    </row>
    <row r="20" spans="2:8" ht="15.75" thickBot="1">
      <c r="B20" s="56"/>
      <c r="C20" s="57" t="s">
        <v>179</v>
      </c>
      <c r="D20" s="57"/>
      <c r="E20" s="57"/>
      <c r="F20" s="57" t="s">
        <v>180</v>
      </c>
      <c r="G20" s="50" t="s">
        <v>181</v>
      </c>
      <c r="H20" s="63" t="s">
        <v>182</v>
      </c>
    </row>
    <row r="21" spans="2:8">
      <c r="B21" s="58" t="s">
        <v>183</v>
      </c>
      <c r="C21" s="59" t="s">
        <v>184</v>
      </c>
      <c r="D21" s="60" t="s">
        <v>185</v>
      </c>
      <c r="E21" s="59"/>
      <c r="F21" s="59" t="s">
        <v>71</v>
      </c>
      <c r="G21" s="43" t="s">
        <v>186</v>
      </c>
      <c r="H21" s="61" t="s">
        <v>187</v>
      </c>
    </row>
    <row r="22" spans="2:8">
      <c r="B22" s="54" t="s">
        <v>188</v>
      </c>
      <c r="C22" s="55" t="s">
        <v>189</v>
      </c>
      <c r="D22" s="64" t="s">
        <v>190</v>
      </c>
      <c r="E22" s="55"/>
      <c r="F22" s="55" t="s">
        <v>191</v>
      </c>
      <c r="G22" s="47" t="s">
        <v>192</v>
      </c>
      <c r="H22" s="62" t="s">
        <v>190</v>
      </c>
    </row>
    <row r="23" spans="2:8" ht="15.75" thickBot="1">
      <c r="B23" s="56"/>
      <c r="C23" s="57" t="s">
        <v>193</v>
      </c>
      <c r="D23" s="57"/>
      <c r="E23" s="57"/>
      <c r="F23" s="57"/>
      <c r="G23" s="50"/>
      <c r="H23" s="65"/>
    </row>
    <row r="24" spans="2:8">
      <c r="B24" s="58" t="s">
        <v>194</v>
      </c>
      <c r="C24" s="59" t="s">
        <v>195</v>
      </c>
      <c r="D24" s="66" t="s">
        <v>196</v>
      </c>
      <c r="E24" s="59" t="s">
        <v>197</v>
      </c>
      <c r="F24" s="59" t="s">
        <v>47</v>
      </c>
      <c r="G24" s="43" t="s">
        <v>198</v>
      </c>
      <c r="H24" s="61" t="s">
        <v>196</v>
      </c>
    </row>
    <row r="25" spans="2:8">
      <c r="B25" s="54" t="s">
        <v>199</v>
      </c>
      <c r="C25" s="55" t="s">
        <v>200</v>
      </c>
      <c r="D25" s="55"/>
      <c r="E25" s="55" t="s">
        <v>201</v>
      </c>
      <c r="F25" s="55"/>
      <c r="G25" s="47">
        <v>69910231208</v>
      </c>
      <c r="H25" s="67"/>
    </row>
    <row r="26" spans="2:8" ht="15.75" thickBot="1">
      <c r="B26" s="56"/>
      <c r="C26" s="57" t="s">
        <v>202</v>
      </c>
      <c r="D26" s="57"/>
      <c r="E26" s="57"/>
      <c r="F26" s="57"/>
      <c r="G26" s="50"/>
      <c r="H26" s="65"/>
    </row>
    <row r="27" spans="2:8">
      <c r="B27" s="68" t="s">
        <v>203</v>
      </c>
      <c r="C27" s="41" t="s">
        <v>204</v>
      </c>
      <c r="D27" s="42" t="s">
        <v>205</v>
      </c>
      <c r="E27" s="41"/>
      <c r="F27" s="41" t="s">
        <v>109</v>
      </c>
      <c r="G27" s="43" t="s">
        <v>206</v>
      </c>
      <c r="H27" s="44" t="s">
        <v>205</v>
      </c>
    </row>
    <row r="28" spans="2:8">
      <c r="B28" s="69" t="s">
        <v>207</v>
      </c>
      <c r="C28" s="46" t="s">
        <v>208</v>
      </c>
      <c r="D28" s="46"/>
      <c r="E28" s="46"/>
      <c r="F28" s="46"/>
      <c r="G28" s="47"/>
      <c r="H28" s="53"/>
    </row>
    <row r="29" spans="2:8" ht="15.75" thickBot="1">
      <c r="B29" s="70"/>
      <c r="C29" s="38" t="s">
        <v>141</v>
      </c>
      <c r="D29" s="38"/>
      <c r="E29" s="38"/>
      <c r="F29" s="38"/>
      <c r="G29" s="50"/>
      <c r="H29" s="51"/>
    </row>
    <row r="30" spans="2:8">
      <c r="B30" s="40" t="s">
        <v>209</v>
      </c>
      <c r="C30" s="41" t="s">
        <v>210</v>
      </c>
      <c r="D30" s="42" t="s">
        <v>211</v>
      </c>
      <c r="E30" s="41"/>
      <c r="F30" s="41" t="s">
        <v>212</v>
      </c>
      <c r="G30" s="43" t="s">
        <v>213</v>
      </c>
      <c r="H30" s="44"/>
    </row>
    <row r="31" spans="2:8">
      <c r="B31" s="45" t="s">
        <v>214</v>
      </c>
      <c r="C31" s="46" t="s">
        <v>215</v>
      </c>
      <c r="D31" s="46"/>
      <c r="E31" s="46"/>
      <c r="F31" s="46"/>
      <c r="G31" s="47"/>
      <c r="H31" s="53"/>
    </row>
    <row r="32" spans="2:8" ht="15.75" thickBot="1">
      <c r="B32" s="49"/>
      <c r="C32" s="38" t="s">
        <v>141</v>
      </c>
      <c r="D32" s="38"/>
      <c r="E32" s="38"/>
      <c r="F32" s="38"/>
      <c r="G32" s="50"/>
      <c r="H32" s="51"/>
    </row>
    <row r="33" spans="2:8">
      <c r="B33" s="40" t="s">
        <v>216</v>
      </c>
      <c r="C33" s="41" t="s">
        <v>217</v>
      </c>
      <c r="D33" s="42" t="s">
        <v>218</v>
      </c>
      <c r="E33" s="41"/>
      <c r="F33" s="41" t="s">
        <v>219</v>
      </c>
      <c r="G33" s="43" t="s">
        <v>220</v>
      </c>
      <c r="H33" s="71"/>
    </row>
    <row r="34" spans="2:8">
      <c r="B34" s="45" t="s">
        <v>221</v>
      </c>
      <c r="C34" s="46" t="s">
        <v>222</v>
      </c>
      <c r="D34" s="46"/>
      <c r="E34" s="46"/>
      <c r="F34" s="46"/>
      <c r="G34" s="47"/>
      <c r="H34" s="53"/>
    </row>
    <row r="35" spans="2:8" ht="15.75" thickBot="1">
      <c r="B35" s="49"/>
      <c r="C35" s="38" t="s">
        <v>141</v>
      </c>
      <c r="D35" s="38"/>
      <c r="E35" s="38"/>
      <c r="F35" s="38"/>
      <c r="G35" s="50"/>
      <c r="H35" s="51"/>
    </row>
  </sheetData>
  <mergeCells count="4">
    <mergeCell ref="B1:B2"/>
    <mergeCell ref="D1:D2"/>
    <mergeCell ref="G1:G2"/>
    <mergeCell ref="H1:H2"/>
  </mergeCells>
  <phoneticPr fontId="0" type="noConversion"/>
  <hyperlinks>
    <hyperlink ref="D18" r:id="rId1"/>
    <hyperlink ref="D15" r:id="rId2"/>
    <hyperlink ref="D21" r:id="rId3"/>
    <hyperlink ref="D22" r:id="rId4"/>
    <hyperlink ref="D6" r:id="rId5"/>
    <hyperlink ref="D9" r:id="rId6"/>
    <hyperlink ref="D12" r:id="rId7"/>
    <hyperlink ref="D27" r:id="rId8"/>
    <hyperlink ref="D33" r:id="rId9"/>
    <hyperlink ref="D24" r:id="rId10"/>
    <hyperlink ref="D3" r:id="rId11"/>
    <hyperlink ref="D30" r:id="rId12"/>
    <hyperlink ref="H19" r:id="rId13"/>
    <hyperlink ref="H20" r:id="rId14"/>
    <hyperlink ref="H18" r:id="rId15"/>
    <hyperlink ref="H16" r:id="rId16"/>
    <hyperlink ref="H21" r:id="rId17"/>
    <hyperlink ref="H22" r:id="rId18"/>
    <hyperlink ref="H3" r:id="rId19"/>
    <hyperlink ref="H4" r:id="rId20"/>
    <hyperlink ref="H9" r:id="rId21"/>
    <hyperlink ref="H24" r:id="rId22"/>
    <hyperlink ref="H27" r:id="rId23"/>
    <hyperlink ref="H12" r:id="rId24"/>
  </hyperlinks>
  <pageMargins left="0.25" right="0.25" top="0.75" bottom="0.75" header="0.3" footer="0.3"/>
  <pageSetup paperSize="9" orientation="landscape" r:id="rId25"/>
</worksheet>
</file>

<file path=xl/worksheets/sheet18.xml><?xml version="1.0" encoding="utf-8"?>
<worksheet xmlns="http://schemas.openxmlformats.org/spreadsheetml/2006/main" xmlns:r="http://schemas.openxmlformats.org/officeDocument/2006/relationships">
  <dimension ref="B2:Q34"/>
  <sheetViews>
    <sheetView topLeftCell="A16" workbookViewId="0">
      <selection activeCell="U34" sqref="U34"/>
    </sheetView>
  </sheetViews>
  <sheetFormatPr defaultRowHeight="15"/>
  <cols>
    <col min="2" max="2" width="26.28515625" customWidth="1"/>
    <col min="3" max="17" width="1.7109375" customWidth="1"/>
  </cols>
  <sheetData>
    <row r="2" spans="2:11" ht="15.75">
      <c r="B2" s="25" t="s">
        <v>149</v>
      </c>
      <c r="C2" s="27" t="s">
        <v>369</v>
      </c>
      <c r="D2" s="113"/>
      <c r="E2" s="113"/>
      <c r="F2" s="113"/>
      <c r="G2" s="113"/>
      <c r="H2" s="113"/>
      <c r="I2" s="189"/>
      <c r="J2" s="188"/>
      <c r="K2" s="112">
        <f t="shared" ref="K2:K21" si="0">SUM(D2+E2+F2+G2+H2+I2)</f>
        <v>0</v>
      </c>
    </row>
    <row r="3" spans="2:11" ht="15.75">
      <c r="B3" s="27" t="s">
        <v>117</v>
      </c>
      <c r="C3" s="27" t="s">
        <v>368</v>
      </c>
      <c r="D3" s="113"/>
      <c r="E3" s="113"/>
      <c r="F3" s="113"/>
      <c r="G3" s="113"/>
      <c r="H3" s="113"/>
      <c r="I3" s="189"/>
      <c r="J3" s="188"/>
      <c r="K3" s="112">
        <f t="shared" si="0"/>
        <v>0</v>
      </c>
    </row>
    <row r="4" spans="2:11" ht="15.75">
      <c r="B4" s="25" t="s">
        <v>353</v>
      </c>
      <c r="C4" s="27" t="s">
        <v>349</v>
      </c>
      <c r="D4" s="113"/>
      <c r="E4" s="113"/>
      <c r="F4" s="113"/>
      <c r="G4" s="113"/>
      <c r="H4" s="113"/>
      <c r="I4" s="189"/>
      <c r="J4" s="188"/>
      <c r="K4" s="112">
        <f t="shared" si="0"/>
        <v>0</v>
      </c>
    </row>
    <row r="5" spans="2:11" ht="15.75">
      <c r="B5" s="27" t="s">
        <v>288</v>
      </c>
      <c r="C5" s="27" t="s">
        <v>351</v>
      </c>
      <c r="D5" s="113"/>
      <c r="E5" s="113"/>
      <c r="F5" s="113"/>
      <c r="G5" s="113"/>
      <c r="H5" s="113"/>
      <c r="I5" s="189"/>
      <c r="J5" s="188"/>
      <c r="K5" s="112">
        <f t="shared" si="0"/>
        <v>0</v>
      </c>
    </row>
    <row r="6" spans="2:11" ht="15.75">
      <c r="B6" s="25" t="s">
        <v>228</v>
      </c>
      <c r="C6" s="27" t="s">
        <v>372</v>
      </c>
      <c r="D6" s="113"/>
      <c r="E6" s="113"/>
      <c r="F6" s="113"/>
      <c r="G6" s="113"/>
      <c r="H6" s="113"/>
      <c r="I6" s="189"/>
      <c r="J6" s="188"/>
      <c r="K6" s="112">
        <f t="shared" si="0"/>
        <v>0</v>
      </c>
    </row>
    <row r="7" spans="2:11" ht="15.75">
      <c r="B7" s="27" t="s">
        <v>386</v>
      </c>
      <c r="C7" s="27" t="s">
        <v>159</v>
      </c>
      <c r="D7" s="113"/>
      <c r="E7" s="113"/>
      <c r="F7" s="113"/>
      <c r="G7" s="113"/>
      <c r="H7" s="113"/>
      <c r="I7" s="189"/>
      <c r="J7" s="188"/>
      <c r="K7" s="112">
        <f t="shared" si="0"/>
        <v>0</v>
      </c>
    </row>
    <row r="8" spans="2:11" ht="15.75">
      <c r="B8" s="25" t="s">
        <v>380</v>
      </c>
      <c r="C8" s="27" t="s">
        <v>369</v>
      </c>
      <c r="D8" s="113"/>
      <c r="E8" s="113"/>
      <c r="F8" s="113"/>
      <c r="G8" s="113"/>
      <c r="H8" s="113"/>
      <c r="I8" s="189"/>
      <c r="J8" s="188"/>
      <c r="K8" s="112">
        <f t="shared" si="0"/>
        <v>0</v>
      </c>
    </row>
    <row r="9" spans="2:11" ht="15.75">
      <c r="B9" s="27" t="s">
        <v>382</v>
      </c>
      <c r="C9" s="27" t="s">
        <v>366</v>
      </c>
      <c r="D9" s="113"/>
      <c r="E9" s="113"/>
      <c r="F9" s="113"/>
      <c r="G9" s="113"/>
      <c r="H9" s="113"/>
      <c r="I9" s="189"/>
      <c r="J9" s="188"/>
      <c r="K9" s="112">
        <f t="shared" si="0"/>
        <v>0</v>
      </c>
    </row>
    <row r="10" spans="2:11" ht="15.75">
      <c r="B10" s="27" t="s">
        <v>383</v>
      </c>
      <c r="C10" s="27" t="s">
        <v>366</v>
      </c>
      <c r="D10" s="113"/>
      <c r="E10" s="113"/>
      <c r="F10" s="113"/>
      <c r="G10" s="113"/>
      <c r="H10" s="113"/>
      <c r="I10" s="189"/>
      <c r="J10" s="188"/>
      <c r="K10" s="112">
        <f t="shared" si="0"/>
        <v>0</v>
      </c>
    </row>
    <row r="11" spans="2:11" ht="15.75">
      <c r="B11" s="25" t="s">
        <v>60</v>
      </c>
      <c r="C11" s="27" t="s">
        <v>351</v>
      </c>
      <c r="D11" s="113"/>
      <c r="E11" s="113"/>
      <c r="F11" s="113"/>
      <c r="G11" s="113"/>
      <c r="H11" s="113"/>
      <c r="I11" s="189"/>
      <c r="J11" s="188"/>
      <c r="K11" s="112">
        <f t="shared" si="0"/>
        <v>0</v>
      </c>
    </row>
    <row r="12" spans="2:11" ht="15.75">
      <c r="B12" s="27" t="s">
        <v>395</v>
      </c>
      <c r="C12" s="27" t="s">
        <v>366</v>
      </c>
      <c r="D12" s="113"/>
      <c r="E12" s="113"/>
      <c r="F12" s="113"/>
      <c r="G12" s="113"/>
      <c r="H12" s="113"/>
      <c r="I12" s="189"/>
      <c r="J12" s="188"/>
      <c r="K12" s="112">
        <f t="shared" si="0"/>
        <v>0</v>
      </c>
    </row>
    <row r="13" spans="2:11" ht="15.75">
      <c r="B13" s="25" t="s">
        <v>354</v>
      </c>
      <c r="C13" s="27" t="s">
        <v>372</v>
      </c>
      <c r="D13" s="113"/>
      <c r="E13" s="113"/>
      <c r="F13" s="113"/>
      <c r="G13" s="113"/>
      <c r="H13" s="113"/>
      <c r="I13" s="189"/>
      <c r="J13" s="188"/>
      <c r="K13" s="112">
        <f t="shared" si="0"/>
        <v>0</v>
      </c>
    </row>
    <row r="14" spans="2:11" ht="15.75">
      <c r="B14" s="25" t="s">
        <v>305</v>
      </c>
      <c r="C14" s="79" t="s">
        <v>373</v>
      </c>
      <c r="D14" s="113"/>
      <c r="E14" s="113"/>
      <c r="F14" s="113"/>
      <c r="G14" s="113"/>
      <c r="H14" s="113"/>
      <c r="I14" s="189"/>
      <c r="J14" s="188"/>
      <c r="K14" s="112">
        <f t="shared" si="0"/>
        <v>0</v>
      </c>
    </row>
    <row r="15" spans="2:11" ht="15.75">
      <c r="B15" s="79" t="s">
        <v>243</v>
      </c>
      <c r="C15" s="79" t="s">
        <v>373</v>
      </c>
      <c r="D15" s="113"/>
      <c r="E15" s="113"/>
      <c r="F15" s="113"/>
      <c r="G15" s="113"/>
      <c r="H15" s="113"/>
      <c r="I15" s="189"/>
      <c r="J15" s="188"/>
      <c r="K15" s="112">
        <f t="shared" si="0"/>
        <v>0</v>
      </c>
    </row>
    <row r="16" spans="2:11" ht="15.75">
      <c r="B16" s="27" t="s">
        <v>253</v>
      </c>
      <c r="C16" s="79" t="s">
        <v>373</v>
      </c>
      <c r="D16" s="113"/>
      <c r="E16" s="113"/>
      <c r="F16" s="113"/>
      <c r="G16" s="113"/>
      <c r="H16" s="113"/>
      <c r="I16" s="189"/>
      <c r="J16" s="188"/>
      <c r="K16" s="112">
        <f t="shared" si="0"/>
        <v>0</v>
      </c>
    </row>
    <row r="17" spans="2:17" ht="15.75">
      <c r="B17" s="27" t="s">
        <v>264</v>
      </c>
      <c r="C17" s="79" t="s">
        <v>373</v>
      </c>
      <c r="D17" s="113"/>
      <c r="E17" s="113"/>
      <c r="F17" s="113"/>
      <c r="G17" s="113"/>
      <c r="H17" s="113"/>
      <c r="I17" s="189"/>
      <c r="J17" s="188"/>
      <c r="K17" s="112">
        <f t="shared" si="0"/>
        <v>0</v>
      </c>
    </row>
    <row r="18" spans="2:17" ht="15.75">
      <c r="B18" s="25" t="s">
        <v>308</v>
      </c>
      <c r="C18" s="27" t="s">
        <v>272</v>
      </c>
      <c r="D18" s="113"/>
      <c r="E18" s="113"/>
      <c r="F18" s="113"/>
      <c r="G18" s="113"/>
      <c r="H18" s="113"/>
      <c r="I18" s="189"/>
      <c r="J18" s="188"/>
      <c r="K18" s="112">
        <f t="shared" si="0"/>
        <v>0</v>
      </c>
    </row>
    <row r="19" spans="2:17" ht="15.75">
      <c r="B19" s="27" t="s">
        <v>331</v>
      </c>
      <c r="C19" s="79" t="s">
        <v>373</v>
      </c>
      <c r="D19" s="113"/>
      <c r="E19" s="113"/>
      <c r="F19" s="113"/>
      <c r="G19" s="113"/>
      <c r="H19" s="113"/>
      <c r="I19" s="189"/>
      <c r="J19" s="188"/>
      <c r="K19" s="112">
        <f t="shared" si="0"/>
        <v>0</v>
      </c>
    </row>
    <row r="20" spans="2:17" ht="15.75">
      <c r="B20" s="27" t="s">
        <v>263</v>
      </c>
      <c r="C20" s="79" t="s">
        <v>373</v>
      </c>
      <c r="D20" s="113"/>
      <c r="E20" s="113"/>
      <c r="F20" s="113"/>
      <c r="G20" s="113"/>
      <c r="H20" s="113"/>
      <c r="I20" s="189"/>
      <c r="J20" s="188"/>
      <c r="K20" s="112">
        <f t="shared" si="0"/>
        <v>0</v>
      </c>
    </row>
    <row r="21" spans="2:17" ht="15.75">
      <c r="B21" s="27" t="s">
        <v>386</v>
      </c>
      <c r="C21" s="27" t="s">
        <v>159</v>
      </c>
      <c r="D21" s="113"/>
      <c r="E21" s="113"/>
      <c r="F21" s="113"/>
      <c r="G21" s="113"/>
      <c r="H21" s="113"/>
      <c r="I21" s="189"/>
      <c r="J21" s="188"/>
      <c r="K21" s="112">
        <f t="shared" si="0"/>
        <v>0</v>
      </c>
    </row>
    <row r="23" spans="2:17">
      <c r="B23" s="27" t="s">
        <v>55</v>
      </c>
      <c r="C23" s="27" t="s">
        <v>371</v>
      </c>
      <c r="D23" s="3"/>
      <c r="E23" s="3"/>
      <c r="F23" s="3"/>
      <c r="G23" s="3"/>
      <c r="H23" s="3"/>
      <c r="I23" s="196"/>
      <c r="J23" s="195"/>
      <c r="K23" s="6">
        <f>SUM(D23+E23+F23+G23+H23+I23)</f>
        <v>0</v>
      </c>
    </row>
    <row r="24" spans="2:17">
      <c r="B24" s="25" t="s">
        <v>297</v>
      </c>
      <c r="C24" s="25" t="s">
        <v>159</v>
      </c>
      <c r="D24" s="3"/>
      <c r="E24" s="3"/>
      <c r="F24" s="3"/>
      <c r="G24" s="3"/>
      <c r="H24" s="3"/>
      <c r="I24" s="196"/>
      <c r="J24" s="195"/>
      <c r="K24" s="6">
        <f>SUM(D24+E24+F24+G24+H24+I24)</f>
        <v>0</v>
      </c>
    </row>
    <row r="25" spans="2:17">
      <c r="B25" s="25" t="s">
        <v>229</v>
      </c>
      <c r="C25" s="25" t="s">
        <v>369</v>
      </c>
      <c r="D25" s="3"/>
      <c r="E25" s="3"/>
      <c r="F25" s="3"/>
      <c r="G25" s="3"/>
      <c r="H25" s="3"/>
      <c r="I25" s="196"/>
      <c r="J25" s="195"/>
      <c r="K25" s="6">
        <f>SUM(D25+E25+F25+G25+H25+I25)</f>
        <v>0</v>
      </c>
    </row>
    <row r="26" spans="2:17">
      <c r="B26" s="27" t="s">
        <v>118</v>
      </c>
      <c r="C26" s="27" t="s">
        <v>371</v>
      </c>
      <c r="D26" s="3"/>
      <c r="E26" s="3"/>
      <c r="F26" s="3"/>
      <c r="G26" s="3"/>
      <c r="H26" s="3"/>
      <c r="I26" s="196"/>
      <c r="J26" s="195"/>
      <c r="K26" s="6">
        <f>SUM(D26+E26+F26+G26+H26+I26)</f>
        <v>0</v>
      </c>
    </row>
    <row r="28" spans="2:17">
      <c r="B28" s="25" t="s">
        <v>305</v>
      </c>
      <c r="C28" s="79" t="s">
        <v>373</v>
      </c>
      <c r="D28" s="133"/>
      <c r="E28" s="133"/>
      <c r="F28" s="213"/>
      <c r="G28" s="213"/>
      <c r="H28" s="133"/>
      <c r="I28" s="133"/>
      <c r="J28" s="133"/>
      <c r="K28" s="133"/>
      <c r="L28" s="133"/>
      <c r="M28" s="133"/>
      <c r="N28" s="133"/>
      <c r="O28" s="133"/>
      <c r="P28" s="215">
        <f t="shared" ref="P28:P34" si="1">SUM(E28+G28+I28+K28+M28)</f>
        <v>0</v>
      </c>
      <c r="Q28" s="26">
        <f t="shared" ref="Q28:Q34" si="2">SUM(D28+F28+H28+J28+L28+N28)</f>
        <v>0</v>
      </c>
    </row>
    <row r="29" spans="2:17">
      <c r="B29" s="79" t="s">
        <v>243</v>
      </c>
      <c r="C29" s="79" t="s">
        <v>373</v>
      </c>
      <c r="D29" s="133"/>
      <c r="E29" s="133"/>
      <c r="F29" s="213"/>
      <c r="G29" s="213"/>
      <c r="H29" s="133"/>
      <c r="I29" s="133"/>
      <c r="J29" s="133"/>
      <c r="K29" s="133"/>
      <c r="L29" s="133"/>
      <c r="M29" s="133"/>
      <c r="N29" s="133"/>
      <c r="O29" s="133"/>
      <c r="P29" s="215">
        <f t="shared" si="1"/>
        <v>0</v>
      </c>
      <c r="Q29" s="26">
        <f t="shared" si="2"/>
        <v>0</v>
      </c>
    </row>
    <row r="30" spans="2:17">
      <c r="B30" s="27" t="s">
        <v>253</v>
      </c>
      <c r="C30" s="79" t="s">
        <v>373</v>
      </c>
      <c r="D30" s="133"/>
      <c r="E30" s="133"/>
      <c r="F30" s="213"/>
      <c r="G30" s="213"/>
      <c r="H30" s="133"/>
      <c r="I30" s="133"/>
      <c r="J30" s="135"/>
      <c r="K30" s="135"/>
      <c r="L30" s="133"/>
      <c r="M30" s="133"/>
      <c r="N30" s="134"/>
      <c r="O30" s="134"/>
      <c r="P30" s="215">
        <f t="shared" si="1"/>
        <v>0</v>
      </c>
      <c r="Q30" s="26">
        <f t="shared" si="2"/>
        <v>0</v>
      </c>
    </row>
    <row r="31" spans="2:17">
      <c r="B31" s="27" t="s">
        <v>264</v>
      </c>
      <c r="C31" s="79" t="s">
        <v>373</v>
      </c>
      <c r="D31" s="133"/>
      <c r="E31" s="133"/>
      <c r="F31" s="213"/>
      <c r="G31" s="213"/>
      <c r="H31" s="133"/>
      <c r="I31" s="133"/>
      <c r="J31" s="135"/>
      <c r="K31" s="135"/>
      <c r="L31" s="133"/>
      <c r="M31" s="133"/>
      <c r="N31" s="134"/>
      <c r="O31" s="134"/>
      <c r="P31" s="215">
        <f t="shared" si="1"/>
        <v>0</v>
      </c>
      <c r="Q31" s="26">
        <f t="shared" si="2"/>
        <v>0</v>
      </c>
    </row>
    <row r="32" spans="2:17">
      <c r="B32" s="27" t="s">
        <v>297</v>
      </c>
      <c r="C32" s="27" t="s">
        <v>159</v>
      </c>
      <c r="D32" s="133"/>
      <c r="E32" s="133"/>
      <c r="F32" s="213"/>
      <c r="G32" s="213"/>
      <c r="H32" s="133"/>
      <c r="I32" s="133"/>
      <c r="J32" s="135"/>
      <c r="K32" s="135"/>
      <c r="L32" s="133"/>
      <c r="M32" s="133"/>
      <c r="N32" s="134"/>
      <c r="O32" s="134"/>
      <c r="P32" s="215">
        <f t="shared" si="1"/>
        <v>0</v>
      </c>
      <c r="Q32" s="26">
        <f t="shared" si="2"/>
        <v>0</v>
      </c>
    </row>
    <row r="33" spans="2:17">
      <c r="B33" s="27" t="s">
        <v>331</v>
      </c>
      <c r="C33" s="79" t="s">
        <v>373</v>
      </c>
      <c r="D33" s="133"/>
      <c r="E33" s="133"/>
      <c r="F33" s="213"/>
      <c r="G33" s="213"/>
      <c r="H33" s="133"/>
      <c r="I33" s="133"/>
      <c r="J33" s="135"/>
      <c r="K33" s="135"/>
      <c r="L33" s="133"/>
      <c r="M33" s="133"/>
      <c r="N33" s="134"/>
      <c r="O33" s="134"/>
      <c r="P33" s="215">
        <f t="shared" si="1"/>
        <v>0</v>
      </c>
      <c r="Q33" s="26">
        <f t="shared" si="2"/>
        <v>0</v>
      </c>
    </row>
    <row r="34" spans="2:17">
      <c r="B34" s="27" t="s">
        <v>263</v>
      </c>
      <c r="C34" s="79" t="s">
        <v>373</v>
      </c>
      <c r="D34" s="133"/>
      <c r="E34" s="133"/>
      <c r="F34" s="213"/>
      <c r="G34" s="213"/>
      <c r="H34" s="133"/>
      <c r="I34" s="133"/>
      <c r="J34" s="135"/>
      <c r="K34" s="135"/>
      <c r="L34" s="133"/>
      <c r="M34" s="133"/>
      <c r="N34" s="134"/>
      <c r="O34" s="134"/>
      <c r="P34" s="215">
        <f t="shared" si="1"/>
        <v>0</v>
      </c>
      <c r="Q34" s="26">
        <f t="shared" si="2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I67"/>
  <sheetViews>
    <sheetView topLeftCell="B1" zoomScale="110" zoomScaleNormal="110" workbookViewId="0">
      <selection activeCell="V70" sqref="V70"/>
    </sheetView>
  </sheetViews>
  <sheetFormatPr defaultColWidth="3.7109375" defaultRowHeight="15"/>
  <cols>
    <col min="1" max="1" width="5.140625" style="19" customWidth="1"/>
    <col min="2" max="2" width="19.140625" style="20" customWidth="1"/>
    <col min="3" max="3" width="20" style="33" customWidth="1"/>
    <col min="4" max="4" width="5.7109375" style="77" customWidth="1"/>
    <col min="5" max="5" width="4.7109375" style="77" customWidth="1"/>
    <col min="6" max="6" width="5.7109375" style="80" customWidth="1"/>
    <col min="7" max="7" width="4.7109375" style="80" customWidth="1"/>
    <col min="8" max="8" width="5.7109375" style="77" customWidth="1"/>
    <col min="9" max="9" width="4.7109375" style="77" customWidth="1"/>
    <col min="10" max="10" width="5.7109375" style="81" customWidth="1"/>
    <col min="11" max="11" width="4.7109375" style="81" customWidth="1"/>
    <col min="12" max="12" width="5.7109375" style="77" customWidth="1"/>
    <col min="13" max="13" width="4.7109375" style="77" customWidth="1"/>
    <col min="14" max="14" width="5.7109375" style="80" customWidth="1"/>
    <col min="15" max="15" width="4.7109375" style="80" customWidth="1"/>
    <col min="16" max="16" width="10.5703125" style="78" customWidth="1"/>
    <col min="17" max="17" width="6.7109375" style="22" customWidth="1"/>
    <col min="18" max="18" width="2.7109375" customWidth="1"/>
    <col min="19" max="19" width="4.28515625" customWidth="1"/>
    <col min="20" max="21" width="1.42578125" customWidth="1"/>
    <col min="22" max="22" width="1.140625" customWidth="1"/>
    <col min="23" max="23" width="0.5703125" customWidth="1"/>
    <col min="24" max="24" width="0.85546875" customWidth="1"/>
    <col min="25" max="25" width="1.140625" customWidth="1"/>
    <col min="26" max="26" width="0.5703125" customWidth="1"/>
    <col min="27" max="27" width="0.42578125" customWidth="1"/>
    <col min="28" max="28" width="1" customWidth="1"/>
    <col min="29" max="29" width="0.7109375" customWidth="1"/>
    <col min="30" max="30" width="1" customWidth="1"/>
    <col min="31" max="31" width="0.85546875" customWidth="1"/>
    <col min="32" max="32" width="0.5703125" customWidth="1"/>
    <col min="33" max="33" width="3.85546875" customWidth="1"/>
    <col min="34" max="34" width="5.28515625" customWidth="1"/>
    <col min="35" max="249" width="11.42578125" customWidth="1"/>
    <col min="250" max="250" width="4.5703125" customWidth="1"/>
    <col min="251" max="252" width="18.7109375" customWidth="1"/>
    <col min="253" max="253" width="4.7109375" customWidth="1"/>
  </cols>
  <sheetData>
    <row r="2" spans="1:17" ht="21">
      <c r="B2" s="228" t="s">
        <v>345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</row>
    <row r="3" spans="1:17" ht="12.75" customHeight="1">
      <c r="B3" s="229" t="s">
        <v>347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</row>
    <row r="4" spans="1:17" ht="12.75" customHeight="1"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</row>
    <row r="5" spans="1:17" ht="12.75" customHeight="1"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</row>
    <row r="6" spans="1:17">
      <c r="D6" s="230" t="s">
        <v>422</v>
      </c>
      <c r="E6" s="232"/>
      <c r="F6" s="233" t="s">
        <v>423</v>
      </c>
      <c r="G6" s="234"/>
      <c r="H6" s="230" t="s">
        <v>424</v>
      </c>
      <c r="I6" s="232"/>
      <c r="J6" s="235" t="s">
        <v>425</v>
      </c>
      <c r="K6" s="236"/>
      <c r="L6" s="230" t="s">
        <v>426</v>
      </c>
      <c r="M6" s="232"/>
      <c r="N6" s="233" t="s">
        <v>427</v>
      </c>
      <c r="O6" s="237"/>
      <c r="P6" s="230" t="s">
        <v>15</v>
      </c>
      <c r="Q6" s="231"/>
    </row>
    <row r="7" spans="1:17">
      <c r="E7" s="74" t="s">
        <v>13</v>
      </c>
      <c r="G7" s="75" t="s">
        <v>13</v>
      </c>
      <c r="I7" s="74" t="s">
        <v>13</v>
      </c>
      <c r="K7" s="76" t="s">
        <v>13</v>
      </c>
      <c r="M7" s="74" t="s">
        <v>13</v>
      </c>
      <c r="O7" s="75" t="s">
        <v>13</v>
      </c>
      <c r="P7" s="15" t="s">
        <v>13</v>
      </c>
      <c r="Q7" s="23" t="s">
        <v>16</v>
      </c>
    </row>
    <row r="8" spans="1:17">
      <c r="P8" s="21"/>
    </row>
    <row r="9" spans="1:17">
      <c r="A9" s="24">
        <f>A8+1</f>
        <v>1</v>
      </c>
      <c r="B9" s="27" t="s">
        <v>48</v>
      </c>
      <c r="C9" s="27" t="s">
        <v>366</v>
      </c>
      <c r="D9" s="133">
        <v>585</v>
      </c>
      <c r="E9" s="133">
        <v>23</v>
      </c>
      <c r="F9" s="213">
        <v>586</v>
      </c>
      <c r="G9" s="213">
        <v>24</v>
      </c>
      <c r="H9" s="133">
        <v>587</v>
      </c>
      <c r="I9" s="133">
        <v>24</v>
      </c>
      <c r="J9" s="225">
        <v>584</v>
      </c>
      <c r="K9" s="225">
        <v>23</v>
      </c>
      <c r="L9" s="133"/>
      <c r="M9" s="133"/>
      <c r="N9" s="133"/>
      <c r="O9" s="133"/>
      <c r="P9" s="215">
        <f>SUM(E9+G9+I9+K9+M9)</f>
        <v>94</v>
      </c>
      <c r="Q9" s="26">
        <f t="shared" ref="Q9:Q40" si="0">SUM(D9+F9+H9+J9+L9+N9)</f>
        <v>2342</v>
      </c>
    </row>
    <row r="10" spans="1:17">
      <c r="A10" s="24">
        <v>2</v>
      </c>
      <c r="B10" s="27" t="s">
        <v>246</v>
      </c>
      <c r="C10" s="27" t="s">
        <v>159</v>
      </c>
      <c r="D10" s="133">
        <v>568</v>
      </c>
      <c r="E10" s="133">
        <v>13</v>
      </c>
      <c r="F10" s="213">
        <v>569</v>
      </c>
      <c r="G10" s="213">
        <v>13</v>
      </c>
      <c r="H10" s="133">
        <v>576</v>
      </c>
      <c r="I10" s="133">
        <v>18</v>
      </c>
      <c r="J10" s="225">
        <v>568</v>
      </c>
      <c r="K10" s="225">
        <v>15</v>
      </c>
      <c r="L10" s="133"/>
      <c r="M10" s="133"/>
      <c r="N10" s="133"/>
      <c r="O10" s="133"/>
      <c r="P10" s="215">
        <f>SUM(E10+G10+I10+K10+M10)</f>
        <v>59</v>
      </c>
      <c r="Q10" s="26">
        <f t="shared" si="0"/>
        <v>2281</v>
      </c>
    </row>
    <row r="11" spans="1:17">
      <c r="A11" s="24">
        <f t="shared" ref="A11:A42" si="1">A10+1</f>
        <v>3</v>
      </c>
      <c r="B11" s="25" t="s">
        <v>348</v>
      </c>
      <c r="C11" s="27" t="s">
        <v>349</v>
      </c>
      <c r="D11" s="83">
        <v>558</v>
      </c>
      <c r="E11" s="83">
        <v>13</v>
      </c>
      <c r="F11" s="214">
        <v>567</v>
      </c>
      <c r="G11" s="214">
        <v>15</v>
      </c>
      <c r="H11" s="83">
        <v>575</v>
      </c>
      <c r="I11" s="83">
        <v>14</v>
      </c>
      <c r="J11" s="226">
        <v>578</v>
      </c>
      <c r="K11" s="226">
        <v>18</v>
      </c>
      <c r="L11" s="83"/>
      <c r="M11" s="83"/>
      <c r="N11" s="84"/>
      <c r="O11" s="84"/>
      <c r="P11" s="215">
        <f>SUM(E11+G11+I11+K11+M11+O11)</f>
        <v>60</v>
      </c>
      <c r="Q11" s="26">
        <f t="shared" si="0"/>
        <v>2278</v>
      </c>
    </row>
    <row r="12" spans="1:17">
      <c r="A12" s="24">
        <f t="shared" si="1"/>
        <v>4</v>
      </c>
      <c r="B12" s="25" t="s">
        <v>224</v>
      </c>
      <c r="C12" s="27" t="s">
        <v>159</v>
      </c>
      <c r="D12" s="133">
        <v>567</v>
      </c>
      <c r="E12" s="133">
        <v>18</v>
      </c>
      <c r="F12" s="213">
        <v>572</v>
      </c>
      <c r="G12" s="213">
        <v>12</v>
      </c>
      <c r="H12" s="133">
        <v>570</v>
      </c>
      <c r="I12" s="133">
        <v>18</v>
      </c>
      <c r="J12" s="225">
        <v>563</v>
      </c>
      <c r="K12" s="225">
        <v>15</v>
      </c>
      <c r="L12" s="133"/>
      <c r="M12" s="133"/>
      <c r="N12" s="134"/>
      <c r="O12" s="134"/>
      <c r="P12" s="215">
        <f>SUM(E12+G12+I12+M12+O12)</f>
        <v>48</v>
      </c>
      <c r="Q12" s="26">
        <f t="shared" si="0"/>
        <v>2272</v>
      </c>
    </row>
    <row r="13" spans="1:17">
      <c r="A13" s="24">
        <f t="shared" si="1"/>
        <v>5</v>
      </c>
      <c r="B13" s="25" t="s">
        <v>294</v>
      </c>
      <c r="C13" s="27" t="s">
        <v>368</v>
      </c>
      <c r="D13" s="133">
        <v>568</v>
      </c>
      <c r="E13" s="133">
        <v>11</v>
      </c>
      <c r="F13" s="213">
        <v>558</v>
      </c>
      <c r="G13" s="213">
        <v>10</v>
      </c>
      <c r="H13" s="133">
        <v>570</v>
      </c>
      <c r="I13" s="133">
        <v>11</v>
      </c>
      <c r="J13" s="225">
        <v>570</v>
      </c>
      <c r="K13" s="225">
        <v>12</v>
      </c>
      <c r="L13" s="133"/>
      <c r="M13" s="133"/>
      <c r="N13" s="133"/>
      <c r="O13" s="133"/>
      <c r="P13" s="215">
        <f>SUM(E13+G13+I13+K13+M13)</f>
        <v>44</v>
      </c>
      <c r="Q13" s="26">
        <f t="shared" si="0"/>
        <v>2266</v>
      </c>
    </row>
    <row r="14" spans="1:17">
      <c r="A14" s="24">
        <f t="shared" si="1"/>
        <v>6</v>
      </c>
      <c r="B14" s="25" t="s">
        <v>225</v>
      </c>
      <c r="C14" s="27" t="s">
        <v>369</v>
      </c>
      <c r="D14" s="133">
        <v>560</v>
      </c>
      <c r="E14" s="133">
        <v>10</v>
      </c>
      <c r="F14" s="213">
        <v>560</v>
      </c>
      <c r="G14" s="213">
        <v>15</v>
      </c>
      <c r="H14" s="133">
        <v>554</v>
      </c>
      <c r="I14" s="133">
        <v>10</v>
      </c>
      <c r="J14" s="225">
        <v>568</v>
      </c>
      <c r="K14" s="225">
        <v>8</v>
      </c>
      <c r="L14" s="133"/>
      <c r="M14" s="133"/>
      <c r="N14" s="133"/>
      <c r="O14" s="133"/>
      <c r="P14" s="215">
        <f>SUM(E14+G14+I14+K14+M14)</f>
        <v>43</v>
      </c>
      <c r="Q14" s="26">
        <f t="shared" si="0"/>
        <v>2242</v>
      </c>
    </row>
    <row r="15" spans="1:17">
      <c r="A15" s="24">
        <f t="shared" si="1"/>
        <v>7</v>
      </c>
      <c r="B15" s="25" t="s">
        <v>226</v>
      </c>
      <c r="C15" s="27" t="s">
        <v>372</v>
      </c>
      <c r="D15" s="133">
        <v>567</v>
      </c>
      <c r="E15" s="133">
        <v>15</v>
      </c>
      <c r="F15" s="213">
        <v>556</v>
      </c>
      <c r="G15" s="213">
        <v>9</v>
      </c>
      <c r="H15" s="133">
        <v>565</v>
      </c>
      <c r="I15" s="133">
        <v>15</v>
      </c>
      <c r="J15" s="225">
        <v>553</v>
      </c>
      <c r="K15" s="225">
        <v>12</v>
      </c>
      <c r="L15" s="133"/>
      <c r="M15" s="133"/>
      <c r="N15" s="133"/>
      <c r="O15" s="133"/>
      <c r="P15" s="215">
        <f>SUM(E15+G15+I15+M15+O15)</f>
        <v>39</v>
      </c>
      <c r="Q15" s="26">
        <f t="shared" si="0"/>
        <v>2241</v>
      </c>
    </row>
    <row r="16" spans="1:17">
      <c r="A16" s="24">
        <f t="shared" si="1"/>
        <v>8</v>
      </c>
      <c r="B16" s="25" t="s">
        <v>227</v>
      </c>
      <c r="C16" s="27" t="s">
        <v>372</v>
      </c>
      <c r="D16" s="133">
        <v>558</v>
      </c>
      <c r="E16" s="133">
        <v>9</v>
      </c>
      <c r="F16" s="213">
        <v>554</v>
      </c>
      <c r="G16" s="213">
        <v>9</v>
      </c>
      <c r="H16" s="133">
        <v>561</v>
      </c>
      <c r="I16" s="133">
        <v>9</v>
      </c>
      <c r="J16" s="225">
        <v>559</v>
      </c>
      <c r="K16" s="225">
        <v>8</v>
      </c>
      <c r="L16" s="133"/>
      <c r="M16" s="133"/>
      <c r="N16" s="133"/>
      <c r="O16" s="133"/>
      <c r="P16" s="215">
        <f>SUM(E16+G16+I16+K16+M16)</f>
        <v>35</v>
      </c>
      <c r="Q16" s="26">
        <f t="shared" si="0"/>
        <v>2232</v>
      </c>
    </row>
    <row r="17" spans="1:17">
      <c r="A17" s="24">
        <f t="shared" si="1"/>
        <v>9</v>
      </c>
      <c r="B17" s="25" t="s">
        <v>248</v>
      </c>
      <c r="C17" s="27" t="s">
        <v>369</v>
      </c>
      <c r="D17" s="133">
        <v>555</v>
      </c>
      <c r="E17" s="133">
        <v>9</v>
      </c>
      <c r="F17" s="213">
        <v>564</v>
      </c>
      <c r="G17" s="213">
        <v>14</v>
      </c>
      <c r="H17" s="133">
        <v>544</v>
      </c>
      <c r="I17" s="133">
        <v>7</v>
      </c>
      <c r="J17" s="225">
        <v>559</v>
      </c>
      <c r="K17" s="225">
        <v>12</v>
      </c>
      <c r="L17" s="133"/>
      <c r="M17" s="133"/>
      <c r="N17" s="133"/>
      <c r="O17" s="133"/>
      <c r="P17" s="215">
        <f>SUM(E17+G17+I17+K17+M17)</f>
        <v>42</v>
      </c>
      <c r="Q17" s="26">
        <f t="shared" si="0"/>
        <v>2222</v>
      </c>
    </row>
    <row r="18" spans="1:17">
      <c r="A18" s="24">
        <f t="shared" si="1"/>
        <v>10</v>
      </c>
      <c r="B18" s="25" t="s">
        <v>279</v>
      </c>
      <c r="C18" s="27" t="s">
        <v>367</v>
      </c>
      <c r="D18" s="133">
        <v>554</v>
      </c>
      <c r="E18" s="133">
        <v>10</v>
      </c>
      <c r="F18" s="213">
        <v>543</v>
      </c>
      <c r="G18" s="213">
        <v>7</v>
      </c>
      <c r="H18" s="133">
        <v>562</v>
      </c>
      <c r="I18" s="133">
        <v>15</v>
      </c>
      <c r="J18" s="225">
        <v>561</v>
      </c>
      <c r="K18" s="225">
        <v>10</v>
      </c>
      <c r="L18" s="133"/>
      <c r="M18" s="133"/>
      <c r="N18" s="134"/>
      <c r="O18" s="134"/>
      <c r="P18" s="215">
        <f>SUM(E18+G18+I18+K18+M18)</f>
        <v>42</v>
      </c>
      <c r="Q18" s="26">
        <f t="shared" si="0"/>
        <v>2220</v>
      </c>
    </row>
    <row r="19" spans="1:17">
      <c r="A19" s="24">
        <f t="shared" si="1"/>
        <v>11</v>
      </c>
      <c r="B19" s="25" t="s">
        <v>72</v>
      </c>
      <c r="C19" s="27" t="s">
        <v>159</v>
      </c>
      <c r="D19" s="133">
        <v>551</v>
      </c>
      <c r="E19" s="133">
        <v>13</v>
      </c>
      <c r="F19" s="213">
        <v>549</v>
      </c>
      <c r="G19" s="213">
        <v>9</v>
      </c>
      <c r="H19" s="133">
        <v>555</v>
      </c>
      <c r="I19" s="133">
        <v>12</v>
      </c>
      <c r="J19" s="225">
        <v>557</v>
      </c>
      <c r="K19" s="225">
        <v>8</v>
      </c>
      <c r="L19" s="133"/>
      <c r="M19" s="133"/>
      <c r="N19" s="133"/>
      <c r="O19" s="133"/>
      <c r="P19" s="215">
        <f>SUM(E19+G19+I19+K19+O19)</f>
        <v>42</v>
      </c>
      <c r="Q19" s="26">
        <f t="shared" si="0"/>
        <v>2212</v>
      </c>
    </row>
    <row r="20" spans="1:17">
      <c r="A20" s="24">
        <f t="shared" si="1"/>
        <v>12</v>
      </c>
      <c r="B20" s="31" t="s">
        <v>73</v>
      </c>
      <c r="C20" s="27" t="s">
        <v>368</v>
      </c>
      <c r="D20" s="133">
        <v>551</v>
      </c>
      <c r="E20" s="133">
        <v>8</v>
      </c>
      <c r="F20" s="213">
        <v>548</v>
      </c>
      <c r="G20" s="213">
        <v>9</v>
      </c>
      <c r="H20" s="133">
        <v>563</v>
      </c>
      <c r="I20" s="133">
        <v>12</v>
      </c>
      <c r="J20" s="225">
        <v>547</v>
      </c>
      <c r="K20" s="225">
        <v>7</v>
      </c>
      <c r="L20" s="133"/>
      <c r="M20" s="133"/>
      <c r="N20" s="133"/>
      <c r="O20" s="133"/>
      <c r="P20" s="215">
        <f t="shared" ref="P20:P40" si="2">SUM(E20+G20+I20+K20+M20)</f>
        <v>36</v>
      </c>
      <c r="Q20" s="26">
        <f t="shared" si="0"/>
        <v>2209</v>
      </c>
    </row>
    <row r="21" spans="1:17">
      <c r="A21" s="24">
        <f t="shared" si="1"/>
        <v>13</v>
      </c>
      <c r="B21" s="25" t="s">
        <v>273</v>
      </c>
      <c r="C21" s="27" t="s">
        <v>272</v>
      </c>
      <c r="D21" s="133">
        <v>556</v>
      </c>
      <c r="E21" s="133">
        <v>7</v>
      </c>
      <c r="F21" s="213">
        <v>542</v>
      </c>
      <c r="G21" s="213">
        <v>6</v>
      </c>
      <c r="H21" s="133">
        <v>557</v>
      </c>
      <c r="I21" s="133">
        <v>16</v>
      </c>
      <c r="J21" s="225">
        <v>551</v>
      </c>
      <c r="K21" s="225">
        <v>9</v>
      </c>
      <c r="L21" s="133"/>
      <c r="M21" s="133"/>
      <c r="N21" s="133"/>
      <c r="O21" s="133"/>
      <c r="P21" s="215">
        <f t="shared" si="2"/>
        <v>38</v>
      </c>
      <c r="Q21" s="26">
        <f t="shared" si="0"/>
        <v>2206</v>
      </c>
    </row>
    <row r="22" spans="1:17">
      <c r="A22" s="24">
        <f t="shared" si="1"/>
        <v>14</v>
      </c>
      <c r="B22" s="136" t="s">
        <v>335</v>
      </c>
      <c r="C22" s="27" t="s">
        <v>367</v>
      </c>
      <c r="D22" s="133">
        <v>544</v>
      </c>
      <c r="E22" s="133">
        <v>9</v>
      </c>
      <c r="F22" s="213">
        <v>554</v>
      </c>
      <c r="G22" s="213">
        <v>12</v>
      </c>
      <c r="H22" s="133">
        <v>552</v>
      </c>
      <c r="I22" s="133">
        <v>9</v>
      </c>
      <c r="J22" s="225">
        <v>554</v>
      </c>
      <c r="K22" s="225">
        <v>10</v>
      </c>
      <c r="L22" s="133"/>
      <c r="M22" s="133"/>
      <c r="N22" s="133"/>
      <c r="O22" s="133"/>
      <c r="P22" s="215">
        <f t="shared" si="2"/>
        <v>40</v>
      </c>
      <c r="Q22" s="26">
        <f t="shared" si="0"/>
        <v>2204</v>
      </c>
    </row>
    <row r="23" spans="1:17">
      <c r="A23" s="24">
        <f t="shared" si="1"/>
        <v>15</v>
      </c>
      <c r="B23" s="25" t="s">
        <v>350</v>
      </c>
      <c r="C23" s="27" t="s">
        <v>372</v>
      </c>
      <c r="D23" s="83">
        <v>554</v>
      </c>
      <c r="E23" s="83">
        <v>14</v>
      </c>
      <c r="F23" s="213">
        <v>557</v>
      </c>
      <c r="G23" s="213">
        <v>5</v>
      </c>
      <c r="H23" s="133">
        <v>545</v>
      </c>
      <c r="I23" s="133">
        <v>5</v>
      </c>
      <c r="J23" s="225">
        <v>547</v>
      </c>
      <c r="K23" s="225">
        <v>9</v>
      </c>
      <c r="L23" s="133"/>
      <c r="M23" s="133"/>
      <c r="N23" s="134"/>
      <c r="O23" s="134"/>
      <c r="P23" s="215">
        <f t="shared" si="2"/>
        <v>33</v>
      </c>
      <c r="Q23" s="26">
        <f t="shared" si="0"/>
        <v>2203</v>
      </c>
    </row>
    <row r="24" spans="1:17">
      <c r="A24" s="24">
        <f t="shared" si="1"/>
        <v>16</v>
      </c>
      <c r="B24" s="25" t="s">
        <v>120</v>
      </c>
      <c r="C24" s="27" t="s">
        <v>272</v>
      </c>
      <c r="D24" s="133">
        <v>541</v>
      </c>
      <c r="E24" s="133">
        <v>10</v>
      </c>
      <c r="F24" s="213">
        <v>542</v>
      </c>
      <c r="G24" s="213">
        <v>5</v>
      </c>
      <c r="H24" s="133">
        <v>555</v>
      </c>
      <c r="I24" s="133">
        <v>12</v>
      </c>
      <c r="J24" s="225">
        <v>530</v>
      </c>
      <c r="K24" s="225">
        <v>5</v>
      </c>
      <c r="L24" s="133"/>
      <c r="M24" s="133"/>
      <c r="N24" s="133"/>
      <c r="O24" s="133"/>
      <c r="P24" s="215">
        <f t="shared" si="2"/>
        <v>32</v>
      </c>
      <c r="Q24" s="26">
        <f t="shared" si="0"/>
        <v>2168</v>
      </c>
    </row>
    <row r="25" spans="1:17">
      <c r="A25" s="24">
        <f t="shared" si="1"/>
        <v>17</v>
      </c>
      <c r="B25" s="25" t="s">
        <v>109</v>
      </c>
      <c r="C25" s="27" t="s">
        <v>349</v>
      </c>
      <c r="D25" s="83">
        <v>534</v>
      </c>
      <c r="E25" s="83">
        <v>8</v>
      </c>
      <c r="F25" s="214">
        <v>545</v>
      </c>
      <c r="G25" s="214">
        <v>7</v>
      </c>
      <c r="H25" s="83">
        <v>540</v>
      </c>
      <c r="I25" s="83">
        <v>7</v>
      </c>
      <c r="J25" s="226">
        <v>546</v>
      </c>
      <c r="K25" s="226">
        <v>10</v>
      </c>
      <c r="L25" s="83"/>
      <c r="M25" s="83"/>
      <c r="N25" s="84"/>
      <c r="O25" s="84"/>
      <c r="P25" s="215">
        <f t="shared" si="2"/>
        <v>32</v>
      </c>
      <c r="Q25" s="26">
        <f t="shared" si="0"/>
        <v>2165</v>
      </c>
    </row>
    <row r="26" spans="1:17">
      <c r="A26" s="24">
        <f t="shared" si="1"/>
        <v>18</v>
      </c>
      <c r="B26" s="25" t="s">
        <v>171</v>
      </c>
      <c r="C26" s="27" t="s">
        <v>351</v>
      </c>
      <c r="D26" s="133">
        <v>543</v>
      </c>
      <c r="E26" s="133">
        <v>10</v>
      </c>
      <c r="F26" s="213">
        <v>531</v>
      </c>
      <c r="G26" s="213">
        <v>7</v>
      </c>
      <c r="H26" s="133">
        <v>538</v>
      </c>
      <c r="I26" s="133">
        <v>6</v>
      </c>
      <c r="J26" s="225">
        <v>549</v>
      </c>
      <c r="K26" s="225">
        <v>6</v>
      </c>
      <c r="L26" s="133"/>
      <c r="M26" s="133"/>
      <c r="N26" s="133"/>
      <c r="O26" s="133"/>
      <c r="P26" s="215">
        <f t="shared" si="2"/>
        <v>29</v>
      </c>
      <c r="Q26" s="26">
        <f t="shared" si="0"/>
        <v>2161</v>
      </c>
    </row>
    <row r="27" spans="1:17">
      <c r="A27" s="24">
        <f t="shared" si="1"/>
        <v>19</v>
      </c>
      <c r="B27" s="137" t="s">
        <v>278</v>
      </c>
      <c r="C27" s="27" t="s">
        <v>372</v>
      </c>
      <c r="D27" s="133">
        <v>538</v>
      </c>
      <c r="E27" s="133">
        <v>3</v>
      </c>
      <c r="F27" s="213">
        <v>535</v>
      </c>
      <c r="G27" s="213">
        <v>5</v>
      </c>
      <c r="H27" s="133">
        <v>542</v>
      </c>
      <c r="I27" s="133">
        <v>7</v>
      </c>
      <c r="J27" s="225">
        <v>544</v>
      </c>
      <c r="K27" s="225">
        <v>6</v>
      </c>
      <c r="L27" s="133"/>
      <c r="M27" s="133"/>
      <c r="N27" s="133"/>
      <c r="O27" s="133"/>
      <c r="P27" s="215">
        <f t="shared" si="2"/>
        <v>21</v>
      </c>
      <c r="Q27" s="26">
        <f t="shared" si="0"/>
        <v>2159</v>
      </c>
    </row>
    <row r="28" spans="1:17">
      <c r="A28" s="24">
        <f t="shared" si="1"/>
        <v>20</v>
      </c>
      <c r="B28" s="25" t="s">
        <v>47</v>
      </c>
      <c r="C28" s="79" t="s">
        <v>373</v>
      </c>
      <c r="D28" s="133">
        <v>536</v>
      </c>
      <c r="E28" s="133">
        <v>5</v>
      </c>
      <c r="F28" s="213">
        <v>527</v>
      </c>
      <c r="G28" s="213">
        <v>8</v>
      </c>
      <c r="H28" s="133">
        <v>539</v>
      </c>
      <c r="I28" s="133">
        <v>5</v>
      </c>
      <c r="J28" s="225">
        <v>540</v>
      </c>
      <c r="K28" s="225">
        <v>5</v>
      </c>
      <c r="L28" s="133"/>
      <c r="M28" s="133"/>
      <c r="N28" s="133"/>
      <c r="O28" s="133"/>
      <c r="P28" s="215">
        <f t="shared" si="2"/>
        <v>23</v>
      </c>
      <c r="Q28" s="26">
        <f t="shared" si="0"/>
        <v>2142</v>
      </c>
    </row>
    <row r="29" spans="1:17">
      <c r="A29" s="24">
        <f t="shared" si="1"/>
        <v>21</v>
      </c>
      <c r="B29" s="25" t="s">
        <v>66</v>
      </c>
      <c r="C29" s="79" t="s">
        <v>373</v>
      </c>
      <c r="D29" s="133">
        <v>531</v>
      </c>
      <c r="E29" s="133">
        <v>5</v>
      </c>
      <c r="F29" s="213">
        <v>516</v>
      </c>
      <c r="G29" s="213">
        <v>3</v>
      </c>
      <c r="H29" s="133">
        <v>538</v>
      </c>
      <c r="I29" s="133">
        <v>8</v>
      </c>
      <c r="J29" s="225">
        <v>531</v>
      </c>
      <c r="K29" s="225">
        <v>10</v>
      </c>
      <c r="L29" s="133"/>
      <c r="M29" s="133"/>
      <c r="N29" s="133"/>
      <c r="O29" s="133"/>
      <c r="P29" s="215">
        <f t="shared" si="2"/>
        <v>26</v>
      </c>
      <c r="Q29" s="26">
        <f t="shared" si="0"/>
        <v>2116</v>
      </c>
    </row>
    <row r="30" spans="1:17">
      <c r="A30" s="24">
        <f t="shared" si="1"/>
        <v>22</v>
      </c>
      <c r="B30" s="27" t="s">
        <v>338</v>
      </c>
      <c r="C30" s="27" t="s">
        <v>364</v>
      </c>
      <c r="D30" s="133">
        <v>520</v>
      </c>
      <c r="E30" s="133">
        <v>3</v>
      </c>
      <c r="F30" s="213">
        <v>525</v>
      </c>
      <c r="G30" s="213">
        <v>2</v>
      </c>
      <c r="H30" s="133">
        <v>529</v>
      </c>
      <c r="I30" s="133">
        <v>7</v>
      </c>
      <c r="J30" s="225">
        <v>529</v>
      </c>
      <c r="K30" s="225">
        <v>5</v>
      </c>
      <c r="L30" s="133"/>
      <c r="M30" s="133"/>
      <c r="N30" s="134"/>
      <c r="O30" s="134"/>
      <c r="P30" s="215">
        <f t="shared" si="2"/>
        <v>17</v>
      </c>
      <c r="Q30" s="26">
        <f t="shared" si="0"/>
        <v>2103</v>
      </c>
    </row>
    <row r="31" spans="1:17">
      <c r="A31" s="24">
        <f t="shared" si="1"/>
        <v>23</v>
      </c>
      <c r="B31" s="25" t="s">
        <v>352</v>
      </c>
      <c r="C31" s="27" t="s">
        <v>349</v>
      </c>
      <c r="D31" s="83">
        <v>526</v>
      </c>
      <c r="E31" s="83">
        <v>9</v>
      </c>
      <c r="F31" s="214">
        <v>514</v>
      </c>
      <c r="G31" s="214">
        <v>1</v>
      </c>
      <c r="H31" s="83">
        <v>519</v>
      </c>
      <c r="I31" s="83">
        <v>6</v>
      </c>
      <c r="J31" s="226">
        <v>495</v>
      </c>
      <c r="K31" s="226">
        <v>2</v>
      </c>
      <c r="L31" s="83"/>
      <c r="M31" s="83"/>
      <c r="N31" s="84"/>
      <c r="O31" s="84"/>
      <c r="P31" s="215">
        <f t="shared" si="2"/>
        <v>18</v>
      </c>
      <c r="Q31" s="26">
        <f t="shared" si="0"/>
        <v>2054</v>
      </c>
    </row>
    <row r="32" spans="1:17">
      <c r="A32" s="24">
        <f t="shared" si="1"/>
        <v>24</v>
      </c>
      <c r="B32" s="25" t="s">
        <v>71</v>
      </c>
      <c r="C32" s="27" t="s">
        <v>372</v>
      </c>
      <c r="D32" s="133">
        <v>516</v>
      </c>
      <c r="E32" s="133">
        <v>3</v>
      </c>
      <c r="F32" s="213">
        <v>506</v>
      </c>
      <c r="G32" s="213">
        <v>3</v>
      </c>
      <c r="H32" s="133">
        <v>506</v>
      </c>
      <c r="I32" s="133">
        <v>6</v>
      </c>
      <c r="J32" s="225">
        <v>509</v>
      </c>
      <c r="K32" s="225">
        <v>5</v>
      </c>
      <c r="L32" s="133"/>
      <c r="M32" s="133"/>
      <c r="N32" s="133"/>
      <c r="O32" s="133"/>
      <c r="P32" s="215">
        <f t="shared" si="2"/>
        <v>17</v>
      </c>
      <c r="Q32" s="26">
        <f t="shared" si="0"/>
        <v>2037</v>
      </c>
    </row>
    <row r="33" spans="1:35">
      <c r="A33" s="24">
        <f t="shared" si="1"/>
        <v>25</v>
      </c>
      <c r="B33" s="79" t="s">
        <v>310</v>
      </c>
      <c r="C33" s="79" t="s">
        <v>311</v>
      </c>
      <c r="D33" s="133">
        <v>531</v>
      </c>
      <c r="E33" s="133">
        <v>10</v>
      </c>
      <c r="F33" s="213">
        <v>496</v>
      </c>
      <c r="G33" s="213">
        <v>4</v>
      </c>
      <c r="H33" s="133">
        <v>503</v>
      </c>
      <c r="I33" s="133"/>
      <c r="J33" s="225">
        <v>499</v>
      </c>
      <c r="K33" s="225">
        <v>3</v>
      </c>
      <c r="L33" s="133"/>
      <c r="M33" s="133"/>
      <c r="N33" s="133"/>
      <c r="O33" s="133"/>
      <c r="P33" s="215">
        <f t="shared" si="2"/>
        <v>17</v>
      </c>
      <c r="Q33" s="26">
        <f t="shared" si="0"/>
        <v>2029</v>
      </c>
    </row>
    <row r="34" spans="1:35">
      <c r="A34" s="24">
        <f t="shared" si="1"/>
        <v>26</v>
      </c>
      <c r="B34" s="27" t="s">
        <v>312</v>
      </c>
      <c r="C34" s="27" t="s">
        <v>303</v>
      </c>
      <c r="D34" s="133">
        <v>482</v>
      </c>
      <c r="E34" s="133">
        <v>1</v>
      </c>
      <c r="F34" s="213">
        <v>507</v>
      </c>
      <c r="G34" s="213">
        <v>10</v>
      </c>
      <c r="H34" s="133">
        <v>472</v>
      </c>
      <c r="I34" s="133">
        <v>2</v>
      </c>
      <c r="J34" s="225">
        <v>502</v>
      </c>
      <c r="K34" s="225">
        <v>1</v>
      </c>
      <c r="L34" s="133"/>
      <c r="M34" s="133"/>
      <c r="N34" s="133"/>
      <c r="O34" s="133"/>
      <c r="P34" s="215">
        <f t="shared" si="2"/>
        <v>14</v>
      </c>
      <c r="Q34" s="26">
        <f t="shared" si="0"/>
        <v>1963</v>
      </c>
    </row>
    <row r="35" spans="1:35">
      <c r="A35" s="24">
        <f t="shared" si="1"/>
        <v>27</v>
      </c>
      <c r="B35" s="27" t="s">
        <v>309</v>
      </c>
      <c r="C35" s="27" t="s">
        <v>303</v>
      </c>
      <c r="D35" s="83">
        <v>482</v>
      </c>
      <c r="E35" s="83">
        <v>3</v>
      </c>
      <c r="F35" s="214">
        <v>463</v>
      </c>
      <c r="G35" s="214">
        <v>2</v>
      </c>
      <c r="H35" s="83">
        <v>479</v>
      </c>
      <c r="I35" s="83">
        <v>5</v>
      </c>
      <c r="J35" s="226">
        <v>490</v>
      </c>
      <c r="K35" s="226">
        <v>6</v>
      </c>
      <c r="L35" s="83"/>
      <c r="M35" s="83"/>
      <c r="N35" s="84"/>
      <c r="O35" s="84"/>
      <c r="P35" s="215">
        <f t="shared" si="2"/>
        <v>16</v>
      </c>
      <c r="Q35" s="26">
        <f t="shared" si="0"/>
        <v>1914</v>
      </c>
    </row>
    <row r="36" spans="1:35">
      <c r="A36" s="24">
        <f t="shared" si="1"/>
        <v>28</v>
      </c>
      <c r="B36" s="25" t="s">
        <v>355</v>
      </c>
      <c r="C36" s="27" t="s">
        <v>303</v>
      </c>
      <c r="D36" s="133">
        <v>465</v>
      </c>
      <c r="E36" s="133">
        <v>1</v>
      </c>
      <c r="F36" s="213">
        <v>429</v>
      </c>
      <c r="G36" s="213">
        <v>1</v>
      </c>
      <c r="H36" s="133">
        <v>507</v>
      </c>
      <c r="I36" s="133">
        <v>4</v>
      </c>
      <c r="J36" s="225">
        <v>492</v>
      </c>
      <c r="K36" s="225">
        <v>4</v>
      </c>
      <c r="L36" s="133"/>
      <c r="M36" s="133"/>
      <c r="N36" s="134"/>
      <c r="O36" s="134"/>
      <c r="P36" s="215">
        <f t="shared" si="2"/>
        <v>10</v>
      </c>
      <c r="Q36" s="26">
        <f t="shared" si="0"/>
        <v>1893</v>
      </c>
    </row>
    <row r="37" spans="1:35">
      <c r="A37" s="24">
        <f t="shared" si="1"/>
        <v>29</v>
      </c>
      <c r="B37" s="25" t="s">
        <v>332</v>
      </c>
      <c r="C37" s="27" t="s">
        <v>367</v>
      </c>
      <c r="D37" s="133">
        <v>576</v>
      </c>
      <c r="E37" s="133">
        <v>17</v>
      </c>
      <c r="F37" s="213"/>
      <c r="G37" s="213"/>
      <c r="H37" s="133">
        <v>576</v>
      </c>
      <c r="I37" s="133">
        <v>19</v>
      </c>
      <c r="J37" s="225">
        <v>580</v>
      </c>
      <c r="K37" s="225">
        <v>15</v>
      </c>
      <c r="L37" s="133"/>
      <c r="M37" s="133"/>
      <c r="N37" s="134"/>
      <c r="O37" s="134"/>
      <c r="P37" s="215">
        <f t="shared" si="2"/>
        <v>51</v>
      </c>
      <c r="Q37" s="26">
        <f t="shared" si="0"/>
        <v>1732</v>
      </c>
    </row>
    <row r="38" spans="1:35">
      <c r="A38" s="24">
        <f t="shared" si="1"/>
        <v>30</v>
      </c>
      <c r="B38" s="25" t="s">
        <v>397</v>
      </c>
      <c r="C38" s="27" t="s">
        <v>385</v>
      </c>
      <c r="D38" s="133"/>
      <c r="E38" s="133"/>
      <c r="F38" s="213">
        <v>577</v>
      </c>
      <c r="G38" s="213">
        <v>18</v>
      </c>
      <c r="H38" s="133">
        <v>573</v>
      </c>
      <c r="I38" s="133">
        <v>16</v>
      </c>
      <c r="J38" s="225">
        <v>571</v>
      </c>
      <c r="K38" s="225">
        <v>18</v>
      </c>
      <c r="L38" s="133"/>
      <c r="M38" s="133"/>
      <c r="N38" s="134"/>
      <c r="O38" s="134"/>
      <c r="P38" s="215">
        <f t="shared" si="2"/>
        <v>52</v>
      </c>
      <c r="Q38" s="26">
        <f t="shared" si="0"/>
        <v>1721</v>
      </c>
    </row>
    <row r="39" spans="1:35">
      <c r="A39" s="24">
        <f t="shared" si="1"/>
        <v>31</v>
      </c>
      <c r="B39" s="79" t="s">
        <v>242</v>
      </c>
      <c r="C39" s="79" t="s">
        <v>373</v>
      </c>
      <c r="D39" s="133"/>
      <c r="E39" s="133"/>
      <c r="F39" s="213">
        <v>559</v>
      </c>
      <c r="G39" s="213">
        <v>10</v>
      </c>
      <c r="H39" s="133">
        <v>563</v>
      </c>
      <c r="I39" s="133">
        <v>12</v>
      </c>
      <c r="J39" s="225">
        <v>565</v>
      </c>
      <c r="K39" s="225">
        <v>15</v>
      </c>
      <c r="L39" s="133"/>
      <c r="M39" s="133"/>
      <c r="N39" s="133"/>
      <c r="O39" s="133"/>
      <c r="P39" s="215">
        <f t="shared" si="2"/>
        <v>37</v>
      </c>
      <c r="Q39" s="26">
        <f t="shared" si="0"/>
        <v>1687</v>
      </c>
    </row>
    <row r="40" spans="1:35">
      <c r="A40" s="24">
        <f t="shared" si="1"/>
        <v>32</v>
      </c>
      <c r="B40" s="25" t="s">
        <v>180</v>
      </c>
      <c r="C40" s="27" t="s">
        <v>367</v>
      </c>
      <c r="D40" s="133">
        <v>554</v>
      </c>
      <c r="E40" s="133">
        <v>5</v>
      </c>
      <c r="F40" s="213"/>
      <c r="G40" s="213"/>
      <c r="H40" s="133">
        <v>562</v>
      </c>
      <c r="I40" s="133">
        <v>12</v>
      </c>
      <c r="J40" s="225">
        <v>561</v>
      </c>
      <c r="K40" s="225">
        <v>10</v>
      </c>
      <c r="L40" s="133"/>
      <c r="M40" s="133"/>
      <c r="N40" s="133"/>
      <c r="O40" s="133"/>
      <c r="P40" s="215">
        <f t="shared" si="2"/>
        <v>27</v>
      </c>
      <c r="Q40" s="26">
        <f t="shared" si="0"/>
        <v>1677</v>
      </c>
    </row>
    <row r="41" spans="1:35">
      <c r="A41" s="24">
        <f t="shared" si="1"/>
        <v>33</v>
      </c>
      <c r="B41" s="79" t="s">
        <v>244</v>
      </c>
      <c r="C41" s="27" t="s">
        <v>369</v>
      </c>
      <c r="D41" s="133">
        <v>558</v>
      </c>
      <c r="E41" s="133">
        <v>6</v>
      </c>
      <c r="F41" s="213">
        <v>560</v>
      </c>
      <c r="G41" s="213">
        <v>12</v>
      </c>
      <c r="H41" s="133">
        <v>552</v>
      </c>
      <c r="I41" s="133">
        <v>12</v>
      </c>
      <c r="J41" s="225"/>
      <c r="K41" s="225"/>
      <c r="L41" s="133"/>
      <c r="M41" s="133"/>
      <c r="N41" s="134"/>
      <c r="O41" s="134"/>
      <c r="P41" s="215">
        <f>SUM(E41+G41+I41+K41+M41+O41)</f>
        <v>30</v>
      </c>
      <c r="Q41" s="26">
        <f t="shared" ref="Q41:Q66" si="3">SUM(D41+F41+H41+J41+L41+N41)</f>
        <v>1670</v>
      </c>
    </row>
    <row r="42" spans="1:35">
      <c r="A42" s="24">
        <f t="shared" si="1"/>
        <v>34</v>
      </c>
      <c r="B42" s="25" t="s">
        <v>149</v>
      </c>
      <c r="C42" s="27" t="s">
        <v>369</v>
      </c>
      <c r="D42" s="133">
        <v>548</v>
      </c>
      <c r="E42" s="133">
        <v>9</v>
      </c>
      <c r="F42" s="213">
        <v>557</v>
      </c>
      <c r="G42" s="213">
        <v>10</v>
      </c>
      <c r="H42" s="133"/>
      <c r="I42" s="133"/>
      <c r="J42" s="225">
        <v>557</v>
      </c>
      <c r="K42" s="225">
        <v>6</v>
      </c>
      <c r="L42" s="133"/>
      <c r="M42" s="133"/>
      <c r="N42" s="133"/>
      <c r="O42" s="133"/>
      <c r="P42" s="215">
        <f t="shared" ref="P42:P66" si="4">SUM(E42+G42+I42+K42+M42)</f>
        <v>25</v>
      </c>
      <c r="Q42" s="26">
        <f t="shared" si="3"/>
        <v>1662</v>
      </c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</row>
    <row r="43" spans="1:35">
      <c r="A43" s="24">
        <f t="shared" ref="A43:A64" si="5">A42+1</f>
        <v>35</v>
      </c>
      <c r="B43" s="32" t="s">
        <v>233</v>
      </c>
      <c r="C43" s="27" t="s">
        <v>272</v>
      </c>
      <c r="D43" s="133">
        <v>549</v>
      </c>
      <c r="E43" s="133">
        <v>10</v>
      </c>
      <c r="F43" s="213"/>
      <c r="G43" s="213"/>
      <c r="H43" s="133">
        <v>555</v>
      </c>
      <c r="I43" s="133">
        <v>8</v>
      </c>
      <c r="J43" s="225">
        <v>550</v>
      </c>
      <c r="K43" s="225">
        <v>9</v>
      </c>
      <c r="L43" s="133"/>
      <c r="M43" s="133"/>
      <c r="N43" s="133"/>
      <c r="O43" s="133"/>
      <c r="P43" s="215">
        <f t="shared" si="4"/>
        <v>27</v>
      </c>
      <c r="Q43" s="26">
        <f t="shared" si="3"/>
        <v>1654</v>
      </c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</row>
    <row r="44" spans="1:35">
      <c r="A44" s="24">
        <f t="shared" si="5"/>
        <v>36</v>
      </c>
      <c r="B44" s="25" t="s">
        <v>334</v>
      </c>
      <c r="C44" s="27" t="s">
        <v>368</v>
      </c>
      <c r="D44" s="133">
        <v>550</v>
      </c>
      <c r="E44" s="133">
        <v>10</v>
      </c>
      <c r="F44" s="213"/>
      <c r="G44" s="213"/>
      <c r="H44" s="133">
        <v>544</v>
      </c>
      <c r="I44" s="133">
        <v>13</v>
      </c>
      <c r="J44" s="225">
        <v>535</v>
      </c>
      <c r="K44" s="225">
        <v>5</v>
      </c>
      <c r="L44" s="133"/>
      <c r="M44" s="133"/>
      <c r="N44" s="134"/>
      <c r="O44" s="134"/>
      <c r="P44" s="215">
        <f t="shared" si="4"/>
        <v>28</v>
      </c>
      <c r="Q44" s="26">
        <f t="shared" si="3"/>
        <v>1629</v>
      </c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</row>
    <row r="45" spans="1:35">
      <c r="A45" s="24">
        <f t="shared" si="5"/>
        <v>37</v>
      </c>
      <c r="B45" s="25" t="s">
        <v>118</v>
      </c>
      <c r="C45" s="79" t="s">
        <v>373</v>
      </c>
      <c r="D45" s="133"/>
      <c r="E45" s="133"/>
      <c r="F45" s="213">
        <v>540</v>
      </c>
      <c r="G45" s="213">
        <v>7</v>
      </c>
      <c r="H45" s="133">
        <v>544</v>
      </c>
      <c r="I45" s="133">
        <v>6</v>
      </c>
      <c r="J45" s="225">
        <v>525</v>
      </c>
      <c r="K45" s="225">
        <v>2</v>
      </c>
      <c r="L45" s="133"/>
      <c r="M45" s="133"/>
      <c r="N45" s="133"/>
      <c r="O45" s="133"/>
      <c r="P45" s="215">
        <f t="shared" si="4"/>
        <v>15</v>
      </c>
      <c r="Q45" s="26">
        <f t="shared" si="3"/>
        <v>1609</v>
      </c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</row>
    <row r="46" spans="1:35">
      <c r="A46" s="24">
        <f t="shared" si="5"/>
        <v>38</v>
      </c>
      <c r="B46" s="25" t="s">
        <v>229</v>
      </c>
      <c r="C46" s="27" t="s">
        <v>369</v>
      </c>
      <c r="D46" s="133"/>
      <c r="E46" s="133"/>
      <c r="F46" s="213">
        <v>547</v>
      </c>
      <c r="G46" s="213">
        <v>10</v>
      </c>
      <c r="H46" s="133">
        <v>522</v>
      </c>
      <c r="I46" s="133">
        <v>7</v>
      </c>
      <c r="J46" s="225">
        <v>530</v>
      </c>
      <c r="K46" s="225">
        <v>6</v>
      </c>
      <c r="L46" s="133"/>
      <c r="M46" s="133"/>
      <c r="N46" s="133"/>
      <c r="O46" s="133"/>
      <c r="P46" s="215">
        <f t="shared" si="4"/>
        <v>23</v>
      </c>
      <c r="Q46" s="26">
        <f t="shared" si="3"/>
        <v>1599</v>
      </c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</row>
    <row r="47" spans="1:35">
      <c r="A47" s="24">
        <f t="shared" si="5"/>
        <v>39</v>
      </c>
      <c r="B47" s="27" t="s">
        <v>271</v>
      </c>
      <c r="C47" s="27" t="s">
        <v>351</v>
      </c>
      <c r="D47" s="133">
        <v>531</v>
      </c>
      <c r="E47" s="133">
        <v>9</v>
      </c>
      <c r="F47" s="213">
        <v>531</v>
      </c>
      <c r="G47" s="213">
        <v>5</v>
      </c>
      <c r="H47" s="133">
        <v>532</v>
      </c>
      <c r="I47" s="133">
        <v>2</v>
      </c>
      <c r="J47" s="225"/>
      <c r="K47" s="225"/>
      <c r="L47" s="133"/>
      <c r="M47" s="133"/>
      <c r="N47" s="133"/>
      <c r="O47" s="133"/>
      <c r="P47" s="215">
        <f t="shared" si="4"/>
        <v>16</v>
      </c>
      <c r="Q47" s="26">
        <f t="shared" si="3"/>
        <v>1594</v>
      </c>
      <c r="S47" s="85"/>
      <c r="T47" s="179"/>
      <c r="U47" s="180"/>
      <c r="V47" s="180"/>
      <c r="W47" s="181"/>
      <c r="X47" s="181"/>
      <c r="Y47" s="180"/>
      <c r="Z47" s="180"/>
      <c r="AA47" s="182"/>
      <c r="AB47" s="182"/>
      <c r="AC47" s="180"/>
      <c r="AD47" s="180"/>
      <c r="AE47" s="183"/>
      <c r="AF47" s="183"/>
      <c r="AG47" s="184"/>
      <c r="AH47" s="185"/>
      <c r="AI47" s="85"/>
    </row>
    <row r="48" spans="1:35">
      <c r="A48" s="24">
        <f t="shared" si="5"/>
        <v>40</v>
      </c>
      <c r="B48" s="136" t="s">
        <v>339</v>
      </c>
      <c r="C48" s="27" t="s">
        <v>270</v>
      </c>
      <c r="D48" s="133">
        <v>527</v>
      </c>
      <c r="E48" s="133">
        <v>8</v>
      </c>
      <c r="F48" s="213">
        <v>544</v>
      </c>
      <c r="G48" s="213">
        <v>10</v>
      </c>
      <c r="H48" s="133">
        <v>518</v>
      </c>
      <c r="I48" s="133">
        <v>4</v>
      </c>
      <c r="J48" s="225"/>
      <c r="K48" s="225"/>
      <c r="L48" s="133"/>
      <c r="M48" s="133"/>
      <c r="N48" s="134"/>
      <c r="O48" s="134"/>
      <c r="P48" s="215">
        <f t="shared" si="4"/>
        <v>22</v>
      </c>
      <c r="Q48" s="26">
        <f t="shared" si="3"/>
        <v>1589</v>
      </c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</row>
    <row r="49" spans="1:35">
      <c r="A49" s="24">
        <f>A48+1</f>
        <v>41</v>
      </c>
      <c r="B49" s="25" t="s">
        <v>353</v>
      </c>
      <c r="C49" s="27" t="s">
        <v>349</v>
      </c>
      <c r="D49" s="83">
        <v>485</v>
      </c>
      <c r="E49" s="83">
        <v>6</v>
      </c>
      <c r="F49" s="214">
        <v>479</v>
      </c>
      <c r="G49" s="214">
        <v>4</v>
      </c>
      <c r="H49" s="83"/>
      <c r="I49" s="83"/>
      <c r="J49" s="226">
        <v>477</v>
      </c>
      <c r="K49" s="226">
        <v>4</v>
      </c>
      <c r="L49" s="83"/>
      <c r="M49" s="83"/>
      <c r="N49" s="84"/>
      <c r="O49" s="84"/>
      <c r="P49" s="215">
        <f t="shared" si="4"/>
        <v>14</v>
      </c>
      <c r="Q49" s="26">
        <f t="shared" si="3"/>
        <v>1441</v>
      </c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</row>
    <row r="50" spans="1:35">
      <c r="A50" s="24">
        <f t="shared" si="5"/>
        <v>42</v>
      </c>
      <c r="B50" s="27" t="s">
        <v>429</v>
      </c>
      <c r="C50" s="27" t="s">
        <v>159</v>
      </c>
      <c r="D50" s="133"/>
      <c r="E50" s="133"/>
      <c r="F50" s="213"/>
      <c r="G50" s="213"/>
      <c r="H50" s="133">
        <v>536</v>
      </c>
      <c r="I50" s="133">
        <v>9</v>
      </c>
      <c r="J50" s="225">
        <v>538</v>
      </c>
      <c r="K50" s="225">
        <v>7</v>
      </c>
      <c r="L50" s="133"/>
      <c r="M50" s="133"/>
      <c r="N50" s="134"/>
      <c r="O50" s="134"/>
      <c r="P50" s="215">
        <f t="shared" si="4"/>
        <v>16</v>
      </c>
      <c r="Q50" s="26">
        <f t="shared" si="3"/>
        <v>1074</v>
      </c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</row>
    <row r="51" spans="1:35">
      <c r="A51" s="24">
        <f t="shared" si="5"/>
        <v>43</v>
      </c>
      <c r="B51" s="27" t="s">
        <v>117</v>
      </c>
      <c r="C51" s="27" t="s">
        <v>368</v>
      </c>
      <c r="D51" s="133">
        <v>531</v>
      </c>
      <c r="E51" s="133">
        <v>8</v>
      </c>
      <c r="F51" s="213">
        <v>536</v>
      </c>
      <c r="G51" s="213">
        <v>8</v>
      </c>
      <c r="H51" s="133"/>
      <c r="I51" s="133"/>
      <c r="J51" s="225"/>
      <c r="K51" s="225"/>
      <c r="L51" s="133"/>
      <c r="M51" s="133"/>
      <c r="N51" s="134"/>
      <c r="O51" s="134"/>
      <c r="P51" s="215">
        <f t="shared" si="4"/>
        <v>16</v>
      </c>
      <c r="Q51" s="26">
        <f t="shared" si="3"/>
        <v>1067</v>
      </c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</row>
    <row r="52" spans="1:35">
      <c r="A52" s="24">
        <f t="shared" si="5"/>
        <v>44</v>
      </c>
      <c r="B52" s="25" t="s">
        <v>380</v>
      </c>
      <c r="C52" s="27" t="s">
        <v>369</v>
      </c>
      <c r="D52" s="133"/>
      <c r="E52" s="133"/>
      <c r="F52" s="213">
        <v>522</v>
      </c>
      <c r="G52" s="213">
        <v>6</v>
      </c>
      <c r="H52" s="133"/>
      <c r="I52" s="133"/>
      <c r="J52" s="225">
        <v>533</v>
      </c>
      <c r="K52" s="225">
        <v>7</v>
      </c>
      <c r="L52" s="133"/>
      <c r="M52" s="133"/>
      <c r="N52" s="133"/>
      <c r="O52" s="133"/>
      <c r="P52" s="215">
        <f t="shared" si="4"/>
        <v>13</v>
      </c>
      <c r="Q52" s="26">
        <f t="shared" si="3"/>
        <v>1055</v>
      </c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</row>
    <row r="53" spans="1:35">
      <c r="A53" s="24">
        <f t="shared" si="5"/>
        <v>45</v>
      </c>
      <c r="B53" s="25" t="s">
        <v>60</v>
      </c>
      <c r="C53" s="27" t="s">
        <v>351</v>
      </c>
      <c r="D53" s="133">
        <v>510</v>
      </c>
      <c r="E53" s="133">
        <v>4</v>
      </c>
      <c r="F53" s="213"/>
      <c r="G53" s="213"/>
      <c r="H53" s="133"/>
      <c r="I53" s="133"/>
      <c r="J53" s="225">
        <v>491</v>
      </c>
      <c r="K53" s="225">
        <v>2</v>
      </c>
      <c r="L53" s="133"/>
      <c r="M53" s="133"/>
      <c r="N53" s="133"/>
      <c r="O53" s="133"/>
      <c r="P53" s="215">
        <f t="shared" si="4"/>
        <v>6</v>
      </c>
      <c r="Q53" s="26">
        <f t="shared" si="3"/>
        <v>1001</v>
      </c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</row>
    <row r="54" spans="1:35">
      <c r="A54" s="24">
        <f t="shared" si="5"/>
        <v>46</v>
      </c>
      <c r="B54" s="25" t="s">
        <v>387</v>
      </c>
      <c r="C54" s="27" t="s">
        <v>349</v>
      </c>
      <c r="D54" s="83"/>
      <c r="E54" s="83"/>
      <c r="F54" s="214">
        <v>449</v>
      </c>
      <c r="G54" s="214">
        <v>2</v>
      </c>
      <c r="H54" s="83"/>
      <c r="I54" s="83"/>
      <c r="J54" s="226">
        <v>485</v>
      </c>
      <c r="K54" s="226">
        <v>2</v>
      </c>
      <c r="L54" s="83"/>
      <c r="M54" s="83"/>
      <c r="N54" s="84"/>
      <c r="O54" s="84"/>
      <c r="P54" s="215">
        <f t="shared" si="4"/>
        <v>4</v>
      </c>
      <c r="Q54" s="26">
        <f t="shared" si="3"/>
        <v>934</v>
      </c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</row>
    <row r="55" spans="1:35">
      <c r="A55" s="24">
        <f t="shared" si="5"/>
        <v>47</v>
      </c>
      <c r="B55" s="27" t="s">
        <v>288</v>
      </c>
      <c r="C55" s="27" t="s">
        <v>351</v>
      </c>
      <c r="D55" s="133">
        <v>563</v>
      </c>
      <c r="E55" s="133">
        <v>12</v>
      </c>
      <c r="F55" s="213"/>
      <c r="G55" s="213"/>
      <c r="H55" s="133"/>
      <c r="I55" s="133"/>
      <c r="J55" s="225"/>
      <c r="K55" s="225"/>
      <c r="L55" s="133"/>
      <c r="M55" s="133"/>
      <c r="N55" s="134"/>
      <c r="O55" s="134"/>
      <c r="P55" s="215">
        <f t="shared" si="4"/>
        <v>12</v>
      </c>
      <c r="Q55" s="26">
        <f t="shared" si="3"/>
        <v>563</v>
      </c>
    </row>
    <row r="56" spans="1:35">
      <c r="A56" s="24">
        <f t="shared" si="5"/>
        <v>48</v>
      </c>
      <c r="B56" s="25" t="s">
        <v>228</v>
      </c>
      <c r="C56" s="27" t="s">
        <v>372</v>
      </c>
      <c r="D56" s="133">
        <v>558</v>
      </c>
      <c r="E56" s="133">
        <v>15</v>
      </c>
      <c r="F56" s="213"/>
      <c r="G56" s="213"/>
      <c r="H56" s="133"/>
      <c r="I56" s="133"/>
      <c r="J56" s="225"/>
      <c r="K56" s="225"/>
      <c r="L56" s="133"/>
      <c r="M56" s="133"/>
      <c r="N56" s="134"/>
      <c r="O56" s="134"/>
      <c r="P56" s="215">
        <f t="shared" si="4"/>
        <v>15</v>
      </c>
      <c r="Q56" s="26">
        <f t="shared" si="3"/>
        <v>558</v>
      </c>
    </row>
    <row r="57" spans="1:35">
      <c r="A57" s="24">
        <f t="shared" si="5"/>
        <v>49</v>
      </c>
      <c r="B57" s="25" t="s">
        <v>428</v>
      </c>
      <c r="C57" s="27" t="s">
        <v>349</v>
      </c>
      <c r="D57" s="83"/>
      <c r="E57" s="83"/>
      <c r="F57" s="214"/>
      <c r="G57" s="214"/>
      <c r="H57" s="83">
        <v>554</v>
      </c>
      <c r="I57" s="83">
        <v>6</v>
      </c>
      <c r="J57" s="226"/>
      <c r="K57" s="226"/>
      <c r="L57" s="83"/>
      <c r="M57" s="83"/>
      <c r="N57" s="84"/>
      <c r="O57" s="84"/>
      <c r="P57" s="215">
        <f t="shared" si="4"/>
        <v>6</v>
      </c>
      <c r="Q57" s="26">
        <f t="shared" si="3"/>
        <v>554</v>
      </c>
    </row>
    <row r="58" spans="1:35">
      <c r="A58" s="24">
        <f t="shared" si="5"/>
        <v>50</v>
      </c>
      <c r="B58" s="25" t="s">
        <v>432</v>
      </c>
      <c r="C58" s="27" t="s">
        <v>272</v>
      </c>
      <c r="D58" s="83"/>
      <c r="E58" s="83"/>
      <c r="F58" s="214"/>
      <c r="G58" s="214"/>
      <c r="H58" s="83">
        <v>547</v>
      </c>
      <c r="I58" s="83">
        <v>8</v>
      </c>
      <c r="J58" s="226"/>
      <c r="K58" s="226"/>
      <c r="L58" s="83"/>
      <c r="M58" s="83"/>
      <c r="N58" s="84"/>
      <c r="O58" s="84"/>
      <c r="P58" s="215">
        <f t="shared" si="4"/>
        <v>8</v>
      </c>
      <c r="Q58" s="26">
        <f t="shared" si="3"/>
        <v>547</v>
      </c>
    </row>
    <row r="59" spans="1:35">
      <c r="A59" s="24">
        <f t="shared" si="5"/>
        <v>51</v>
      </c>
      <c r="B59" s="27" t="s">
        <v>436</v>
      </c>
      <c r="C59" s="27" t="s">
        <v>368</v>
      </c>
      <c r="D59" s="133"/>
      <c r="E59" s="133"/>
      <c r="F59" s="213"/>
      <c r="G59" s="213"/>
      <c r="H59" s="133"/>
      <c r="I59" s="133"/>
      <c r="J59" s="225">
        <v>537</v>
      </c>
      <c r="K59" s="225">
        <v>6</v>
      </c>
      <c r="L59" s="133"/>
      <c r="M59" s="133"/>
      <c r="N59" s="134"/>
      <c r="O59" s="134"/>
      <c r="P59" s="215">
        <f t="shared" si="4"/>
        <v>6</v>
      </c>
      <c r="Q59" s="26">
        <f t="shared" si="3"/>
        <v>537</v>
      </c>
    </row>
    <row r="60" spans="1:35">
      <c r="A60" s="24">
        <f t="shared" si="5"/>
        <v>52</v>
      </c>
      <c r="B60" s="27" t="s">
        <v>386</v>
      </c>
      <c r="C60" s="27" t="s">
        <v>159</v>
      </c>
      <c r="D60" s="133"/>
      <c r="E60" s="133"/>
      <c r="F60" s="213">
        <v>528</v>
      </c>
      <c r="G60" s="213">
        <v>2</v>
      </c>
      <c r="H60" s="133"/>
      <c r="I60" s="133"/>
      <c r="J60" s="225"/>
      <c r="K60" s="225"/>
      <c r="L60" s="133"/>
      <c r="M60" s="133"/>
      <c r="N60" s="134"/>
      <c r="O60" s="134"/>
      <c r="P60" s="215">
        <f t="shared" si="4"/>
        <v>2</v>
      </c>
      <c r="Q60" s="26">
        <f t="shared" si="3"/>
        <v>528</v>
      </c>
    </row>
    <row r="61" spans="1:35">
      <c r="A61" s="24">
        <f t="shared" si="5"/>
        <v>53</v>
      </c>
      <c r="B61" s="25" t="s">
        <v>435</v>
      </c>
      <c r="C61" s="27" t="s">
        <v>369</v>
      </c>
      <c r="D61" s="133"/>
      <c r="E61" s="133"/>
      <c r="F61" s="213"/>
      <c r="G61" s="213"/>
      <c r="H61" s="133"/>
      <c r="I61" s="133"/>
      <c r="J61" s="225">
        <v>525</v>
      </c>
      <c r="K61" s="225">
        <v>9</v>
      </c>
      <c r="L61" s="133"/>
      <c r="M61" s="133"/>
      <c r="N61" s="133"/>
      <c r="O61" s="133"/>
      <c r="P61" s="215">
        <f t="shared" si="4"/>
        <v>9</v>
      </c>
      <c r="Q61" s="26">
        <f t="shared" si="3"/>
        <v>525</v>
      </c>
    </row>
    <row r="62" spans="1:35">
      <c r="A62" s="24">
        <f t="shared" si="5"/>
        <v>54</v>
      </c>
      <c r="B62" s="27" t="s">
        <v>382</v>
      </c>
      <c r="C62" s="27" t="s">
        <v>366</v>
      </c>
      <c r="D62" s="133"/>
      <c r="E62" s="133"/>
      <c r="F62" s="213">
        <v>515</v>
      </c>
      <c r="G62" s="213">
        <v>4</v>
      </c>
      <c r="H62" s="133"/>
      <c r="I62" s="133"/>
      <c r="J62" s="225"/>
      <c r="K62" s="225"/>
      <c r="L62" s="133"/>
      <c r="M62" s="133"/>
      <c r="N62" s="133"/>
      <c r="O62" s="133"/>
      <c r="P62" s="215">
        <f t="shared" si="4"/>
        <v>4</v>
      </c>
      <c r="Q62" s="26">
        <f t="shared" si="3"/>
        <v>515</v>
      </c>
    </row>
    <row r="63" spans="1:35">
      <c r="A63" s="24">
        <f t="shared" si="5"/>
        <v>55</v>
      </c>
      <c r="B63" s="27" t="s">
        <v>383</v>
      </c>
      <c r="C63" s="27" t="s">
        <v>366</v>
      </c>
      <c r="D63" s="133"/>
      <c r="E63" s="133"/>
      <c r="F63" s="213">
        <v>515</v>
      </c>
      <c r="G63" s="213">
        <v>2</v>
      </c>
      <c r="H63" s="133"/>
      <c r="I63" s="133"/>
      <c r="J63" s="225"/>
      <c r="K63" s="225"/>
      <c r="L63" s="133"/>
      <c r="M63" s="133"/>
      <c r="N63" s="133"/>
      <c r="O63" s="133"/>
      <c r="P63" s="215">
        <f t="shared" si="4"/>
        <v>2</v>
      </c>
      <c r="Q63" s="26">
        <f t="shared" si="3"/>
        <v>515</v>
      </c>
    </row>
    <row r="64" spans="1:35">
      <c r="A64" s="24">
        <f t="shared" si="5"/>
        <v>56</v>
      </c>
      <c r="B64" s="27" t="s">
        <v>395</v>
      </c>
      <c r="C64" s="27" t="s">
        <v>366</v>
      </c>
      <c r="D64" s="133"/>
      <c r="E64" s="133"/>
      <c r="F64" s="213">
        <v>509</v>
      </c>
      <c r="G64" s="213">
        <v>5</v>
      </c>
      <c r="H64" s="133"/>
      <c r="I64" s="133"/>
      <c r="J64" s="225"/>
      <c r="K64" s="225"/>
      <c r="L64" s="133"/>
      <c r="M64" s="133"/>
      <c r="N64" s="133"/>
      <c r="O64" s="133"/>
      <c r="P64" s="215">
        <f t="shared" si="4"/>
        <v>5</v>
      </c>
      <c r="Q64" s="26">
        <f t="shared" si="3"/>
        <v>509</v>
      </c>
    </row>
    <row r="65" spans="1:17">
      <c r="A65" s="24">
        <f>A64+1</f>
        <v>57</v>
      </c>
      <c r="B65" s="25" t="s">
        <v>354</v>
      </c>
      <c r="C65" s="27" t="s">
        <v>372</v>
      </c>
      <c r="D65" s="133">
        <v>476</v>
      </c>
      <c r="E65" s="133">
        <v>3</v>
      </c>
      <c r="F65" s="213"/>
      <c r="G65" s="213"/>
      <c r="H65" s="133"/>
      <c r="I65" s="133"/>
      <c r="J65" s="225"/>
      <c r="K65" s="225"/>
      <c r="L65" s="133"/>
      <c r="M65" s="133"/>
      <c r="N65" s="133"/>
      <c r="O65" s="133"/>
      <c r="P65" s="215">
        <f t="shared" si="4"/>
        <v>3</v>
      </c>
      <c r="Q65" s="26">
        <f t="shared" si="3"/>
        <v>476</v>
      </c>
    </row>
    <row r="66" spans="1:17">
      <c r="A66" s="24">
        <f>A65+1</f>
        <v>58</v>
      </c>
      <c r="B66" s="27" t="s">
        <v>437</v>
      </c>
      <c r="C66" s="27" t="s">
        <v>303</v>
      </c>
      <c r="D66" s="83"/>
      <c r="E66" s="83"/>
      <c r="F66" s="214"/>
      <c r="G66" s="214"/>
      <c r="H66" s="83"/>
      <c r="I66" s="83"/>
      <c r="J66" s="226">
        <v>419</v>
      </c>
      <c r="K66" s="226">
        <v>2</v>
      </c>
      <c r="L66" s="83"/>
      <c r="M66" s="83"/>
      <c r="N66" s="84"/>
      <c r="O66" s="84"/>
      <c r="P66" s="215">
        <f t="shared" si="4"/>
        <v>2</v>
      </c>
      <c r="Q66" s="26">
        <f t="shared" si="3"/>
        <v>419</v>
      </c>
    </row>
    <row r="67" spans="1:17">
      <c r="L67" s="224" t="s">
        <v>265</v>
      </c>
    </row>
  </sheetData>
  <mergeCells count="9">
    <mergeCell ref="B2:Q2"/>
    <mergeCell ref="B3:Q5"/>
    <mergeCell ref="P6:Q6"/>
    <mergeCell ref="D6:E6"/>
    <mergeCell ref="F6:G6"/>
    <mergeCell ref="H6:I6"/>
    <mergeCell ref="J6:K6"/>
    <mergeCell ref="L6:M6"/>
    <mergeCell ref="N6:O6"/>
  </mergeCells>
  <phoneticPr fontId="0" type="noConversion"/>
  <pageMargins left="0.62992125984251968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O97"/>
  <sheetViews>
    <sheetView topLeftCell="A19" zoomScale="75" zoomScaleNormal="75" zoomScaleSheetLayoutView="100" workbookViewId="0">
      <selection activeCell="B39" sqref="B39:F42"/>
    </sheetView>
  </sheetViews>
  <sheetFormatPr defaultColWidth="11.42578125" defaultRowHeight="15"/>
  <cols>
    <col min="1" max="1" width="3.140625" customWidth="1"/>
    <col min="2" max="2" width="8.7109375" style="28" customWidth="1"/>
    <col min="3" max="3" width="34.7109375" style="29" customWidth="1"/>
    <col min="4" max="4" width="25.7109375" customWidth="1"/>
    <col min="5" max="5" width="10.7109375" style="10" customWidth="1"/>
    <col min="6" max="6" width="10.7109375" style="2" customWidth="1"/>
    <col min="7" max="7" width="2.42578125" customWidth="1"/>
    <col min="8" max="8" width="12.7109375" customWidth="1"/>
    <col min="9" max="14" width="11.42578125" hidden="1" customWidth="1"/>
    <col min="15" max="15" width="1.140625" hidden="1" customWidth="1"/>
    <col min="16" max="16" width="17" customWidth="1"/>
    <col min="17" max="17" width="7.28515625" customWidth="1"/>
    <col min="18" max="18" width="3" customWidth="1"/>
  </cols>
  <sheetData>
    <row r="2" spans="2:6">
      <c r="B2" s="238" t="s">
        <v>356</v>
      </c>
      <c r="C2" s="238"/>
      <c r="D2" s="238"/>
      <c r="E2" s="238"/>
    </row>
    <row r="3" spans="2:6">
      <c r="B3" s="131" t="s">
        <v>299</v>
      </c>
      <c r="C3" s="131"/>
      <c r="D3" s="131"/>
      <c r="E3" s="131"/>
    </row>
    <row r="4" spans="2:6">
      <c r="B4" s="239" t="s">
        <v>417</v>
      </c>
      <c r="C4" s="239"/>
      <c r="D4" s="239"/>
      <c r="E4" s="239"/>
    </row>
    <row r="5" spans="2:6">
      <c r="B5" s="239" t="s">
        <v>358</v>
      </c>
      <c r="C5" s="239"/>
      <c r="D5" s="239"/>
      <c r="E5" s="239"/>
    </row>
    <row r="7" spans="2:6">
      <c r="B7" s="240" t="s">
        <v>43</v>
      </c>
      <c r="C7" s="240"/>
      <c r="E7" s="10" t="s">
        <v>44</v>
      </c>
      <c r="F7" s="2" t="s">
        <v>13</v>
      </c>
    </row>
    <row r="8" spans="2:6">
      <c r="B8" s="240"/>
      <c r="C8" s="240"/>
    </row>
    <row r="9" spans="2:6">
      <c r="B9" s="244" t="s">
        <v>17</v>
      </c>
      <c r="C9" s="241" t="s">
        <v>0</v>
      </c>
      <c r="D9" s="25" t="s">
        <v>224</v>
      </c>
      <c r="E9" s="6">
        <v>567</v>
      </c>
      <c r="F9" s="4">
        <v>18</v>
      </c>
    </row>
    <row r="10" spans="2:6">
      <c r="B10" s="245"/>
      <c r="C10" s="242"/>
      <c r="D10" s="25" t="s">
        <v>72</v>
      </c>
      <c r="E10" s="6">
        <v>551</v>
      </c>
      <c r="F10" s="4">
        <v>13</v>
      </c>
    </row>
    <row r="11" spans="2:6">
      <c r="B11" s="246"/>
      <c r="C11" s="243"/>
      <c r="D11" s="27" t="s">
        <v>245</v>
      </c>
      <c r="E11" s="6">
        <v>568</v>
      </c>
      <c r="F11" s="4">
        <v>13</v>
      </c>
    </row>
    <row r="12" spans="2:6">
      <c r="E12" s="6">
        <f>SUM(E9+E10+E11)</f>
        <v>1686</v>
      </c>
      <c r="F12" s="4">
        <f>SUM(F9+F10+F11)</f>
        <v>44</v>
      </c>
    </row>
    <row r="14" spans="2:6">
      <c r="B14" s="244" t="s">
        <v>18</v>
      </c>
      <c r="C14" s="241" t="s">
        <v>10</v>
      </c>
      <c r="D14" s="25" t="s">
        <v>295</v>
      </c>
      <c r="E14" s="6">
        <v>558</v>
      </c>
      <c r="F14" s="4">
        <v>15</v>
      </c>
    </row>
    <row r="15" spans="2:6">
      <c r="B15" s="245"/>
      <c r="C15" s="242"/>
      <c r="D15" s="25" t="s">
        <v>226</v>
      </c>
      <c r="E15" s="6">
        <v>567</v>
      </c>
      <c r="F15" s="4">
        <v>15</v>
      </c>
    </row>
    <row r="16" spans="2:6">
      <c r="B16" s="246"/>
      <c r="C16" s="243"/>
      <c r="D16" s="32" t="s">
        <v>119</v>
      </c>
      <c r="E16" s="6">
        <v>558</v>
      </c>
      <c r="F16" s="4">
        <v>9</v>
      </c>
    </row>
    <row r="17" spans="2:12">
      <c r="E17" s="6">
        <f>SUM(E14+E15+E16)</f>
        <v>1683</v>
      </c>
      <c r="F17" s="176">
        <f>SUM(F14+F15+F16)</f>
        <v>39</v>
      </c>
    </row>
    <row r="19" spans="2:12">
      <c r="B19" s="244" t="s">
        <v>20</v>
      </c>
      <c r="C19" s="247" t="s">
        <v>8</v>
      </c>
      <c r="D19" s="25" t="s">
        <v>333</v>
      </c>
      <c r="E19" s="6">
        <v>544</v>
      </c>
      <c r="F19" s="4">
        <v>9</v>
      </c>
    </row>
    <row r="20" spans="2:12">
      <c r="B20" s="245"/>
      <c r="C20" s="248"/>
      <c r="D20" s="25" t="s">
        <v>332</v>
      </c>
      <c r="E20" s="6">
        <v>576</v>
      </c>
      <c r="F20" s="4">
        <v>17</v>
      </c>
    </row>
    <row r="21" spans="2:12">
      <c r="B21" s="246"/>
      <c r="C21" s="249"/>
      <c r="D21" s="25" t="s">
        <v>180</v>
      </c>
      <c r="E21" s="6">
        <v>554</v>
      </c>
      <c r="F21" s="4">
        <v>5</v>
      </c>
    </row>
    <row r="22" spans="2:12">
      <c r="E22" s="6">
        <f>SUM(E19+E20+E21)</f>
        <v>1674</v>
      </c>
      <c r="F22" s="4">
        <f>SUM(F19+F20+F21)</f>
        <v>31</v>
      </c>
    </row>
    <row r="23" spans="2:12">
      <c r="E23" s="86"/>
      <c r="F23" s="5"/>
      <c r="H23" s="28"/>
      <c r="I23" s="29"/>
      <c r="K23" s="6">
        <f>SUM(E26+E25+E24)</f>
        <v>1669</v>
      </c>
      <c r="L23" s="4">
        <f>SUM(F24+F25+F26)</f>
        <v>29</v>
      </c>
    </row>
    <row r="24" spans="2:12">
      <c r="B24" s="244" t="s">
        <v>21</v>
      </c>
      <c r="C24" s="241" t="s">
        <v>239</v>
      </c>
      <c r="D24" s="31" t="s">
        <v>73</v>
      </c>
      <c r="E24" s="6">
        <v>551</v>
      </c>
      <c r="F24" s="4">
        <v>8</v>
      </c>
    </row>
    <row r="25" spans="2:12">
      <c r="B25" s="245"/>
      <c r="C25" s="242"/>
      <c r="D25" s="27" t="s">
        <v>294</v>
      </c>
      <c r="E25" s="6">
        <v>568</v>
      </c>
      <c r="F25" s="4">
        <v>11</v>
      </c>
    </row>
    <row r="26" spans="2:12">
      <c r="B26" s="246"/>
      <c r="C26" s="243"/>
      <c r="D26" s="25" t="s">
        <v>334</v>
      </c>
      <c r="E26" s="6">
        <v>550</v>
      </c>
      <c r="F26" s="4">
        <v>10</v>
      </c>
    </row>
    <row r="27" spans="2:12">
      <c r="E27" s="6">
        <f>SUM(E24+E25+E26)</f>
        <v>1669</v>
      </c>
      <c r="F27" s="4">
        <f>SUM(F24+F25+F26)</f>
        <v>29</v>
      </c>
    </row>
    <row r="28" spans="2:12">
      <c r="E28" s="86"/>
      <c r="F28" s="5"/>
    </row>
    <row r="29" spans="2:12">
      <c r="B29" s="244" t="s">
        <v>22</v>
      </c>
      <c r="C29" s="241" t="s">
        <v>45</v>
      </c>
      <c r="D29" s="27" t="s">
        <v>102</v>
      </c>
      <c r="E29" s="6">
        <v>560</v>
      </c>
      <c r="F29" s="4">
        <v>10</v>
      </c>
    </row>
    <row r="30" spans="2:12">
      <c r="B30" s="245"/>
      <c r="C30" s="242"/>
      <c r="D30" s="27" t="s">
        <v>296</v>
      </c>
      <c r="E30" s="6">
        <v>555</v>
      </c>
      <c r="F30" s="4">
        <v>9</v>
      </c>
    </row>
    <row r="31" spans="2:12">
      <c r="B31" s="246"/>
      <c r="C31" s="243"/>
      <c r="D31" s="32" t="s">
        <v>104</v>
      </c>
      <c r="E31" s="6">
        <v>548</v>
      </c>
      <c r="F31" s="4">
        <v>9</v>
      </c>
    </row>
    <row r="32" spans="2:12">
      <c r="E32" s="6">
        <f>SUM(E29+E30+E31)</f>
        <v>1663</v>
      </c>
      <c r="F32" s="4">
        <f>SUM(F29+F30+F31)</f>
        <v>28</v>
      </c>
    </row>
    <row r="34" spans="2:6">
      <c r="B34" s="244" t="s">
        <v>23</v>
      </c>
      <c r="C34" s="241" t="s">
        <v>46</v>
      </c>
      <c r="D34" s="32" t="s">
        <v>120</v>
      </c>
      <c r="E34" s="6">
        <v>541</v>
      </c>
      <c r="F34" s="4">
        <v>10</v>
      </c>
    </row>
    <row r="35" spans="2:6">
      <c r="B35" s="245"/>
      <c r="C35" s="242"/>
      <c r="D35" s="25" t="s">
        <v>233</v>
      </c>
      <c r="E35" s="6">
        <v>549</v>
      </c>
      <c r="F35" s="4">
        <v>10</v>
      </c>
    </row>
    <row r="36" spans="2:6">
      <c r="B36" s="246"/>
      <c r="C36" s="243"/>
      <c r="D36" s="27" t="s">
        <v>273</v>
      </c>
      <c r="E36" s="6">
        <v>556</v>
      </c>
      <c r="F36" s="4">
        <v>7</v>
      </c>
    </row>
    <row r="37" spans="2:6">
      <c r="E37" s="6">
        <f>SUM(E34+E35+E36)</f>
        <v>1646</v>
      </c>
      <c r="F37" s="4">
        <f>SUM(F34+F35+F36)</f>
        <v>27</v>
      </c>
    </row>
    <row r="39" spans="2:6">
      <c r="B39" s="244" t="s">
        <v>24</v>
      </c>
      <c r="C39" s="241" t="s">
        <v>360</v>
      </c>
      <c r="D39" s="25" t="s">
        <v>109</v>
      </c>
      <c r="E39" s="6">
        <v>534</v>
      </c>
      <c r="F39" s="4">
        <v>8</v>
      </c>
    </row>
    <row r="40" spans="2:6">
      <c r="B40" s="245"/>
      <c r="C40" s="242"/>
      <c r="D40" s="25" t="s">
        <v>361</v>
      </c>
      <c r="E40" s="6">
        <v>558</v>
      </c>
      <c r="F40" s="4">
        <v>13</v>
      </c>
    </row>
    <row r="41" spans="2:6">
      <c r="B41" s="246"/>
      <c r="C41" s="243"/>
      <c r="D41" s="25" t="s">
        <v>352</v>
      </c>
      <c r="E41" s="6">
        <v>526</v>
      </c>
      <c r="F41" s="4">
        <v>9</v>
      </c>
    </row>
    <row r="42" spans="2:6">
      <c r="E42" s="6">
        <f>SUM(E39+E40+E41)</f>
        <v>1618</v>
      </c>
      <c r="F42" s="4">
        <f>SUM(F39+F40+F41)</f>
        <v>30</v>
      </c>
    </row>
    <row r="44" spans="2:6">
      <c r="B44" s="244" t="s">
        <v>26</v>
      </c>
      <c r="C44" s="247" t="s">
        <v>12</v>
      </c>
      <c r="D44" s="25" t="s">
        <v>359</v>
      </c>
      <c r="E44" s="6">
        <v>527</v>
      </c>
      <c r="F44" s="4">
        <v>8</v>
      </c>
    </row>
    <row r="45" spans="2:6">
      <c r="B45" s="245"/>
      <c r="C45" s="248"/>
      <c r="D45" s="25" t="s">
        <v>240</v>
      </c>
      <c r="E45" s="6">
        <v>543</v>
      </c>
      <c r="F45" s="4">
        <v>10</v>
      </c>
    </row>
    <row r="46" spans="2:6">
      <c r="B46" s="246"/>
      <c r="C46" s="249"/>
      <c r="D46" s="25" t="s">
        <v>271</v>
      </c>
      <c r="E46" s="6">
        <v>531</v>
      </c>
      <c r="F46" s="4">
        <v>9</v>
      </c>
    </row>
    <row r="47" spans="2:6">
      <c r="E47" s="6">
        <f>SUM(E44+E45+E46)</f>
        <v>1601</v>
      </c>
      <c r="F47" s="4">
        <f>SUM(F44+F45+F46)</f>
        <v>27</v>
      </c>
    </row>
    <row r="49" spans="2:6">
      <c r="B49" s="244" t="s">
        <v>27</v>
      </c>
      <c r="C49" s="241" t="s">
        <v>306</v>
      </c>
      <c r="D49" s="27" t="s">
        <v>307</v>
      </c>
      <c r="E49" s="6">
        <v>482</v>
      </c>
      <c r="F49" s="4">
        <v>1</v>
      </c>
    </row>
    <row r="50" spans="2:6">
      <c r="B50" s="245"/>
      <c r="C50" s="242"/>
      <c r="D50" s="25" t="s">
        <v>355</v>
      </c>
      <c r="E50" s="6">
        <v>465</v>
      </c>
      <c r="F50" s="4">
        <v>1</v>
      </c>
    </row>
    <row r="51" spans="2:6">
      <c r="B51" s="246"/>
      <c r="C51" s="243"/>
      <c r="D51" s="27" t="s">
        <v>309</v>
      </c>
      <c r="E51" s="6">
        <v>482</v>
      </c>
      <c r="F51" s="4">
        <v>3</v>
      </c>
    </row>
    <row r="52" spans="2:6">
      <c r="E52" s="6">
        <f>SUM(E49+E50+E51)</f>
        <v>1429</v>
      </c>
      <c r="F52" s="4">
        <f>SUM(F49+F50+F51)</f>
        <v>5</v>
      </c>
    </row>
    <row r="54" spans="2:6">
      <c r="E54" s="10" t="s">
        <v>265</v>
      </c>
    </row>
    <row r="64" spans="2:6">
      <c r="D64" s="85"/>
      <c r="E64" s="86"/>
      <c r="F64" s="5"/>
    </row>
    <row r="65" spans="2:6">
      <c r="D65" s="85"/>
      <c r="E65" s="86"/>
      <c r="F65" s="5"/>
    </row>
    <row r="66" spans="2:6">
      <c r="D66" s="85"/>
      <c r="E66" s="86"/>
      <c r="F66" s="5"/>
    </row>
    <row r="67" spans="2:6">
      <c r="B67" s="87"/>
      <c r="C67" s="88"/>
      <c r="D67" s="85"/>
      <c r="E67" s="86"/>
      <c r="F67" s="5"/>
    </row>
    <row r="68" spans="2:6">
      <c r="B68" s="87"/>
      <c r="C68" s="88"/>
      <c r="D68" s="85"/>
      <c r="E68" s="86"/>
      <c r="F68" s="5"/>
    </row>
    <row r="69" spans="2:6">
      <c r="D69" s="85"/>
      <c r="E69" s="86"/>
      <c r="F69" s="5"/>
    </row>
    <row r="70" spans="2:6">
      <c r="D70" s="85"/>
      <c r="E70" s="86"/>
      <c r="F70" s="5"/>
    </row>
    <row r="71" spans="2:6">
      <c r="D71" s="85"/>
      <c r="E71" s="86"/>
      <c r="F71" s="5"/>
    </row>
    <row r="72" spans="2:6">
      <c r="B72" s="87"/>
      <c r="C72" s="88"/>
      <c r="D72" s="85"/>
      <c r="E72" s="86"/>
      <c r="F72" s="5"/>
    </row>
    <row r="73" spans="2:6">
      <c r="B73" s="87"/>
      <c r="C73" s="88"/>
      <c r="D73" s="85"/>
      <c r="E73" s="86"/>
      <c r="F73" s="5"/>
    </row>
    <row r="74" spans="2:6">
      <c r="D74" s="85"/>
      <c r="E74" s="86"/>
      <c r="F74" s="5"/>
    </row>
    <row r="75" spans="2:6">
      <c r="D75" s="85"/>
      <c r="E75" s="86"/>
      <c r="F75" s="5"/>
    </row>
    <row r="76" spans="2:6">
      <c r="D76" s="85"/>
      <c r="E76" s="86"/>
      <c r="F76" s="5"/>
    </row>
    <row r="77" spans="2:6">
      <c r="B77" s="87"/>
      <c r="C77" s="88"/>
      <c r="D77" s="85"/>
      <c r="E77" s="86"/>
      <c r="F77" s="5"/>
    </row>
    <row r="78" spans="2:6">
      <c r="B78" s="87"/>
      <c r="C78" s="88"/>
      <c r="D78" s="85"/>
      <c r="E78" s="86"/>
      <c r="F78" s="5"/>
    </row>
    <row r="79" spans="2:6">
      <c r="B79" s="87"/>
      <c r="C79" s="88"/>
      <c r="D79" s="85"/>
      <c r="E79" s="86"/>
      <c r="F79" s="5"/>
    </row>
    <row r="80" spans="2:6">
      <c r="D80" s="85"/>
      <c r="E80" s="86"/>
      <c r="F80" s="5"/>
    </row>
    <row r="81" spans="2:6">
      <c r="D81" s="85"/>
      <c r="E81" s="86"/>
      <c r="F81" s="5"/>
    </row>
    <row r="82" spans="2:6">
      <c r="D82" s="85"/>
      <c r="E82" s="86"/>
      <c r="F82" s="5"/>
    </row>
    <row r="83" spans="2:6">
      <c r="B83" s="87"/>
      <c r="C83" s="88"/>
      <c r="D83" s="85"/>
      <c r="E83" s="86"/>
      <c r="F83" s="5"/>
    </row>
    <row r="84" spans="2:6">
      <c r="B84" s="87"/>
      <c r="C84" s="88"/>
      <c r="D84" s="85"/>
      <c r="E84" s="86"/>
      <c r="F84" s="5"/>
    </row>
    <row r="85" spans="2:6">
      <c r="D85" s="85"/>
      <c r="E85" s="86"/>
      <c r="F85" s="5"/>
    </row>
    <row r="86" spans="2:6">
      <c r="D86" s="85"/>
      <c r="E86" s="86"/>
      <c r="F86" s="5"/>
    </row>
    <row r="87" spans="2:6">
      <c r="D87" s="85"/>
      <c r="E87" s="86"/>
      <c r="F87" s="5"/>
    </row>
    <row r="88" spans="2:6">
      <c r="B88" s="87"/>
      <c r="C88" s="88"/>
      <c r="D88" s="85"/>
      <c r="E88" s="86"/>
      <c r="F88" s="5"/>
    </row>
    <row r="89" spans="2:6">
      <c r="B89" s="87"/>
      <c r="C89" s="88"/>
      <c r="D89" s="85"/>
      <c r="E89" s="86"/>
      <c r="F89" s="5"/>
    </row>
    <row r="90" spans="2:6">
      <c r="D90" s="85"/>
      <c r="E90" s="86"/>
      <c r="F90" s="5"/>
    </row>
    <row r="91" spans="2:6">
      <c r="D91" s="85"/>
      <c r="E91" s="86"/>
      <c r="F91" s="5"/>
    </row>
    <row r="92" spans="2:6">
      <c r="D92" s="85"/>
      <c r="E92" s="86"/>
      <c r="F92" s="5"/>
    </row>
    <row r="93" spans="2:6">
      <c r="B93" s="87"/>
      <c r="C93" s="88"/>
      <c r="D93" s="85"/>
      <c r="E93" s="86"/>
      <c r="F93" s="5"/>
    </row>
    <row r="94" spans="2:6">
      <c r="B94" s="87"/>
      <c r="C94" s="88"/>
      <c r="D94" s="85"/>
      <c r="E94" s="86"/>
      <c r="F94" s="5"/>
    </row>
    <row r="95" spans="2:6">
      <c r="D95" s="85"/>
      <c r="E95" s="86"/>
      <c r="F95" s="5"/>
    </row>
    <row r="96" spans="2:6">
      <c r="D96" s="85"/>
      <c r="E96" s="86"/>
      <c r="F96" s="5"/>
    </row>
    <row r="97" spans="4:6">
      <c r="D97" s="85"/>
      <c r="E97" s="86"/>
      <c r="F97" s="5"/>
    </row>
  </sheetData>
  <mergeCells count="23">
    <mergeCell ref="B29:B31"/>
    <mergeCell ref="B14:B16"/>
    <mergeCell ref="C19:C21"/>
    <mergeCell ref="B34:B36"/>
    <mergeCell ref="B24:B26"/>
    <mergeCell ref="C14:C16"/>
    <mergeCell ref="B49:B51"/>
    <mergeCell ref="C49:C51"/>
    <mergeCell ref="C44:C46"/>
    <mergeCell ref="C24:C26"/>
    <mergeCell ref="B19:B21"/>
    <mergeCell ref="C29:C31"/>
    <mergeCell ref="B44:B46"/>
    <mergeCell ref="C34:C36"/>
    <mergeCell ref="C39:C41"/>
    <mergeCell ref="B39:B41"/>
    <mergeCell ref="B2:E2"/>
    <mergeCell ref="B4:E4"/>
    <mergeCell ref="B5:E5"/>
    <mergeCell ref="B8:C8"/>
    <mergeCell ref="B7:C7"/>
    <mergeCell ref="C9:C11"/>
    <mergeCell ref="B9:B11"/>
  </mergeCells>
  <phoneticPr fontId="0" type="noConversion"/>
  <pageMargins left="1.1023622047244095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50"/>
  <sheetViews>
    <sheetView topLeftCell="A31" workbookViewId="0">
      <selection activeCell="B45" sqref="B45:L45"/>
    </sheetView>
  </sheetViews>
  <sheetFormatPr defaultColWidth="11.42578125" defaultRowHeight="15"/>
  <cols>
    <col min="1" max="1" width="3" customWidth="1"/>
    <col min="2" max="2" width="4.28515625" style="10" customWidth="1"/>
    <col min="3" max="3" width="22.85546875" style="20" customWidth="1"/>
    <col min="4" max="4" width="22.7109375" style="20" customWidth="1"/>
    <col min="5" max="10" width="7.7109375" style="1" customWidth="1"/>
    <col min="11" max="11" width="8.7109375" style="2" customWidth="1"/>
    <col min="12" max="12" width="10.7109375" style="10" customWidth="1"/>
  </cols>
  <sheetData>
    <row r="2" spans="2:12">
      <c r="B2" s="238" t="s">
        <v>356</v>
      </c>
      <c r="C2" s="238"/>
      <c r="D2" s="238"/>
      <c r="E2" s="238"/>
    </row>
    <row r="3" spans="2:12">
      <c r="B3" s="131" t="s">
        <v>299</v>
      </c>
      <c r="C3" s="131"/>
      <c r="D3" s="131"/>
      <c r="E3" s="131"/>
    </row>
    <row r="4" spans="2:12">
      <c r="B4" s="239" t="s">
        <v>357</v>
      </c>
      <c r="C4" s="239"/>
      <c r="D4" s="239"/>
      <c r="E4" s="239"/>
    </row>
    <row r="5" spans="2:12">
      <c r="B5" s="239" t="s">
        <v>358</v>
      </c>
      <c r="C5" s="239"/>
      <c r="D5" s="239"/>
      <c r="E5" s="239"/>
    </row>
    <row r="6" spans="2:12">
      <c r="B6" s="28"/>
      <c r="D6" s="30"/>
      <c r="E6" s="3" t="s">
        <v>49</v>
      </c>
      <c r="F6" s="3" t="s">
        <v>50</v>
      </c>
      <c r="G6" s="3" t="s">
        <v>51</v>
      </c>
      <c r="H6" s="3" t="s">
        <v>52</v>
      </c>
      <c r="I6" s="3" t="s">
        <v>53</v>
      </c>
      <c r="J6" s="3" t="s">
        <v>54</v>
      </c>
      <c r="K6" s="4" t="s">
        <v>13</v>
      </c>
      <c r="L6" s="6" t="s">
        <v>15</v>
      </c>
    </row>
    <row r="8" spans="2:12">
      <c r="B8" s="6" t="s">
        <v>17</v>
      </c>
      <c r="C8" s="27" t="s">
        <v>48</v>
      </c>
      <c r="D8" s="27" t="s">
        <v>366</v>
      </c>
      <c r="E8" s="3">
        <v>97</v>
      </c>
      <c r="F8" s="3">
        <v>99</v>
      </c>
      <c r="G8" s="3">
        <v>99</v>
      </c>
      <c r="H8" s="3">
        <v>98</v>
      </c>
      <c r="I8" s="3">
        <v>95</v>
      </c>
      <c r="J8" s="196">
        <v>97</v>
      </c>
      <c r="K8" s="195">
        <v>23</v>
      </c>
      <c r="L8" s="6">
        <f t="shared" ref="L8:L49" si="0">SUM(E8+F8+G8+H8+I8+J8)</f>
        <v>585</v>
      </c>
    </row>
    <row r="9" spans="2:12">
      <c r="B9" s="6" t="s">
        <v>1</v>
      </c>
      <c r="C9" s="27" t="s">
        <v>332</v>
      </c>
      <c r="D9" s="27" t="s">
        <v>367</v>
      </c>
      <c r="E9" s="3">
        <v>97</v>
      </c>
      <c r="F9" s="3">
        <v>93</v>
      </c>
      <c r="G9" s="3">
        <v>96</v>
      </c>
      <c r="H9" s="3">
        <v>96</v>
      </c>
      <c r="I9" s="3">
        <v>98</v>
      </c>
      <c r="J9" s="196">
        <v>96</v>
      </c>
      <c r="K9" s="195">
        <v>17</v>
      </c>
      <c r="L9" s="6">
        <f t="shared" si="0"/>
        <v>576</v>
      </c>
    </row>
    <row r="10" spans="2:12">
      <c r="B10" s="6" t="s">
        <v>2</v>
      </c>
      <c r="C10" s="25" t="s">
        <v>246</v>
      </c>
      <c r="D10" s="25" t="s">
        <v>159</v>
      </c>
      <c r="E10" s="3">
        <v>97</v>
      </c>
      <c r="F10" s="3">
        <v>94</v>
      </c>
      <c r="G10" s="3">
        <v>95</v>
      </c>
      <c r="H10" s="3">
        <v>93</v>
      </c>
      <c r="I10" s="3">
        <v>96</v>
      </c>
      <c r="J10" s="196">
        <v>93</v>
      </c>
      <c r="K10" s="195">
        <v>13</v>
      </c>
      <c r="L10" s="6">
        <f t="shared" si="0"/>
        <v>568</v>
      </c>
    </row>
    <row r="11" spans="2:12">
      <c r="B11" s="6" t="s">
        <v>3</v>
      </c>
      <c r="C11" s="25" t="s">
        <v>294</v>
      </c>
      <c r="D11" s="25" t="s">
        <v>368</v>
      </c>
      <c r="E11" s="3">
        <v>93</v>
      </c>
      <c r="F11" s="3">
        <v>92</v>
      </c>
      <c r="G11" s="3">
        <v>96</v>
      </c>
      <c r="H11" s="3">
        <v>96</v>
      </c>
      <c r="I11" s="3">
        <v>96</v>
      </c>
      <c r="J11" s="196">
        <v>95</v>
      </c>
      <c r="K11" s="195">
        <v>11</v>
      </c>
      <c r="L11" s="6">
        <f t="shared" si="0"/>
        <v>568</v>
      </c>
    </row>
    <row r="12" spans="2:12">
      <c r="B12" s="6" t="s">
        <v>4</v>
      </c>
      <c r="C12" s="25" t="s">
        <v>224</v>
      </c>
      <c r="D12" s="25" t="s">
        <v>159</v>
      </c>
      <c r="E12" s="3">
        <v>92</v>
      </c>
      <c r="F12" s="3">
        <v>94</v>
      </c>
      <c r="G12" s="3">
        <v>94</v>
      </c>
      <c r="H12" s="3">
        <v>96</v>
      </c>
      <c r="I12" s="3">
        <v>96</v>
      </c>
      <c r="J12" s="196">
        <v>95</v>
      </c>
      <c r="K12" s="195">
        <v>18</v>
      </c>
      <c r="L12" s="6">
        <f t="shared" si="0"/>
        <v>567</v>
      </c>
    </row>
    <row r="13" spans="2:12">
      <c r="B13" s="6" t="s">
        <v>23</v>
      </c>
      <c r="C13" s="25" t="s">
        <v>226</v>
      </c>
      <c r="D13" s="25" t="s">
        <v>183</v>
      </c>
      <c r="E13" s="3">
        <v>94</v>
      </c>
      <c r="F13" s="3">
        <v>94</v>
      </c>
      <c r="G13" s="3">
        <v>94</v>
      </c>
      <c r="H13" s="3">
        <v>96</v>
      </c>
      <c r="I13" s="3">
        <v>95</v>
      </c>
      <c r="J13" s="196">
        <v>94</v>
      </c>
      <c r="K13" s="195">
        <v>15</v>
      </c>
      <c r="L13" s="6">
        <f t="shared" si="0"/>
        <v>567</v>
      </c>
    </row>
    <row r="14" spans="2:12">
      <c r="B14" s="6" t="s">
        <v>24</v>
      </c>
      <c r="C14" s="27" t="s">
        <v>288</v>
      </c>
      <c r="D14" s="27" t="s">
        <v>351</v>
      </c>
      <c r="E14" s="3">
        <v>94</v>
      </c>
      <c r="F14" s="3">
        <v>91</v>
      </c>
      <c r="G14" s="3">
        <v>95</v>
      </c>
      <c r="H14" s="3">
        <v>95</v>
      </c>
      <c r="I14" s="3">
        <v>94</v>
      </c>
      <c r="J14" s="196">
        <v>94</v>
      </c>
      <c r="K14" s="195">
        <v>12</v>
      </c>
      <c r="L14" s="6">
        <f t="shared" si="0"/>
        <v>563</v>
      </c>
    </row>
    <row r="15" spans="2:12">
      <c r="B15" s="6" t="s">
        <v>26</v>
      </c>
      <c r="C15" s="25" t="s">
        <v>225</v>
      </c>
      <c r="D15" s="25" t="s">
        <v>369</v>
      </c>
      <c r="E15" s="3">
        <v>95</v>
      </c>
      <c r="F15" s="3">
        <v>91</v>
      </c>
      <c r="G15" s="3">
        <v>91</v>
      </c>
      <c r="H15" s="3">
        <v>92</v>
      </c>
      <c r="I15" s="3">
        <v>97</v>
      </c>
      <c r="J15" s="196">
        <v>94</v>
      </c>
      <c r="K15" s="195">
        <v>10</v>
      </c>
      <c r="L15" s="6">
        <f t="shared" si="0"/>
        <v>560</v>
      </c>
    </row>
    <row r="16" spans="2:12">
      <c r="B16" s="6" t="s">
        <v>5</v>
      </c>
      <c r="C16" s="25" t="s">
        <v>295</v>
      </c>
      <c r="D16" s="25" t="s">
        <v>183</v>
      </c>
      <c r="E16" s="3">
        <v>93</v>
      </c>
      <c r="F16" s="3">
        <v>95</v>
      </c>
      <c r="G16" s="3">
        <v>96</v>
      </c>
      <c r="H16" s="3">
        <v>91</v>
      </c>
      <c r="I16" s="3">
        <v>91</v>
      </c>
      <c r="J16" s="196">
        <v>92</v>
      </c>
      <c r="K16" s="195">
        <v>15</v>
      </c>
      <c r="L16" s="6">
        <f t="shared" si="0"/>
        <v>558</v>
      </c>
    </row>
    <row r="17" spans="2:12">
      <c r="B17" s="6" t="s">
        <v>28</v>
      </c>
      <c r="C17" s="25" t="s">
        <v>227</v>
      </c>
      <c r="D17" s="25" t="s">
        <v>183</v>
      </c>
      <c r="E17" s="3">
        <v>92</v>
      </c>
      <c r="F17" s="3">
        <v>94</v>
      </c>
      <c r="G17" s="3">
        <v>91</v>
      </c>
      <c r="H17" s="3">
        <v>94</v>
      </c>
      <c r="I17" s="3">
        <v>95</v>
      </c>
      <c r="J17" s="196">
        <v>92</v>
      </c>
      <c r="K17" s="195">
        <v>9</v>
      </c>
      <c r="L17" s="6">
        <f t="shared" si="0"/>
        <v>558</v>
      </c>
    </row>
    <row r="18" spans="2:12">
      <c r="B18" s="6" t="s">
        <v>6</v>
      </c>
      <c r="C18" s="143" t="s">
        <v>361</v>
      </c>
      <c r="D18" s="143" t="s">
        <v>362</v>
      </c>
      <c r="E18" s="147">
        <v>97</v>
      </c>
      <c r="F18" s="147">
        <v>89</v>
      </c>
      <c r="G18" s="147">
        <v>93</v>
      </c>
      <c r="H18" s="147">
        <v>92</v>
      </c>
      <c r="I18" s="147">
        <v>94</v>
      </c>
      <c r="J18" s="197">
        <v>93</v>
      </c>
      <c r="K18" s="191">
        <v>13</v>
      </c>
      <c r="L18" s="145">
        <f t="shared" si="0"/>
        <v>558</v>
      </c>
    </row>
    <row r="19" spans="2:12">
      <c r="B19" s="6" t="s">
        <v>7</v>
      </c>
      <c r="C19" s="27" t="s">
        <v>244</v>
      </c>
      <c r="D19" s="25" t="s">
        <v>369</v>
      </c>
      <c r="E19" s="3">
        <v>94</v>
      </c>
      <c r="F19" s="3">
        <v>91</v>
      </c>
      <c r="G19" s="3">
        <v>95</v>
      </c>
      <c r="H19" s="3">
        <v>91</v>
      </c>
      <c r="I19" s="3">
        <v>96</v>
      </c>
      <c r="J19" s="196">
        <v>91</v>
      </c>
      <c r="K19" s="195">
        <v>6</v>
      </c>
      <c r="L19" s="6">
        <f t="shared" si="0"/>
        <v>558</v>
      </c>
    </row>
    <row r="20" spans="2:12">
      <c r="B20" s="6" t="s">
        <v>31</v>
      </c>
      <c r="C20" s="25" t="s">
        <v>273</v>
      </c>
      <c r="D20" s="25" t="s">
        <v>370</v>
      </c>
      <c r="E20" s="3">
        <v>94</v>
      </c>
      <c r="F20" s="3">
        <v>91</v>
      </c>
      <c r="G20" s="3">
        <v>88</v>
      </c>
      <c r="H20" s="3">
        <v>97</v>
      </c>
      <c r="I20" s="3">
        <v>95</v>
      </c>
      <c r="J20" s="196">
        <v>91</v>
      </c>
      <c r="K20" s="195">
        <v>7</v>
      </c>
      <c r="L20" s="6">
        <f t="shared" si="0"/>
        <v>556</v>
      </c>
    </row>
    <row r="21" spans="2:12">
      <c r="B21" s="6" t="s">
        <v>58</v>
      </c>
      <c r="C21" s="25" t="s">
        <v>248</v>
      </c>
      <c r="D21" s="25" t="s">
        <v>369</v>
      </c>
      <c r="E21" s="3">
        <v>92</v>
      </c>
      <c r="F21" s="3">
        <v>93</v>
      </c>
      <c r="G21" s="3">
        <v>93</v>
      </c>
      <c r="H21" s="3">
        <v>92</v>
      </c>
      <c r="I21" s="3">
        <v>94</v>
      </c>
      <c r="J21" s="196">
        <v>91</v>
      </c>
      <c r="K21" s="195">
        <v>9</v>
      </c>
      <c r="L21" s="6">
        <f t="shared" si="0"/>
        <v>555</v>
      </c>
    </row>
    <row r="22" spans="2:12">
      <c r="B22" s="6" t="s">
        <v>32</v>
      </c>
      <c r="C22" s="25" t="s">
        <v>180</v>
      </c>
      <c r="D22" s="27" t="s">
        <v>367</v>
      </c>
      <c r="E22" s="3">
        <v>92</v>
      </c>
      <c r="F22" s="3">
        <v>93</v>
      </c>
      <c r="G22" s="3">
        <v>93</v>
      </c>
      <c r="H22" s="3">
        <v>95</v>
      </c>
      <c r="I22" s="3">
        <v>90</v>
      </c>
      <c r="J22" s="196">
        <v>91</v>
      </c>
      <c r="K22" s="195">
        <v>5</v>
      </c>
      <c r="L22" s="6">
        <f t="shared" si="0"/>
        <v>554</v>
      </c>
    </row>
    <row r="23" spans="2:12">
      <c r="B23" s="6" t="s">
        <v>33</v>
      </c>
      <c r="C23" s="25" t="s">
        <v>350</v>
      </c>
      <c r="D23" s="25" t="s">
        <v>183</v>
      </c>
      <c r="E23" s="3">
        <v>94</v>
      </c>
      <c r="F23" s="3">
        <v>94</v>
      </c>
      <c r="G23" s="3">
        <v>92</v>
      </c>
      <c r="H23" s="3">
        <v>94</v>
      </c>
      <c r="I23" s="3">
        <v>92</v>
      </c>
      <c r="J23" s="196">
        <v>88</v>
      </c>
      <c r="K23" s="195">
        <v>11</v>
      </c>
      <c r="L23" s="6">
        <f t="shared" si="0"/>
        <v>554</v>
      </c>
    </row>
    <row r="24" spans="2:12">
      <c r="B24" s="6" t="s">
        <v>59</v>
      </c>
      <c r="C24" s="25" t="s">
        <v>279</v>
      </c>
      <c r="D24" s="27" t="s">
        <v>367</v>
      </c>
      <c r="E24" s="3">
        <v>92</v>
      </c>
      <c r="F24" s="3">
        <v>97</v>
      </c>
      <c r="G24" s="3">
        <v>91</v>
      </c>
      <c r="H24" s="3">
        <v>91</v>
      </c>
      <c r="I24" s="3">
        <v>92</v>
      </c>
      <c r="J24" s="196">
        <v>91</v>
      </c>
      <c r="K24" s="195">
        <v>10</v>
      </c>
      <c r="L24" s="6">
        <f t="shared" si="0"/>
        <v>554</v>
      </c>
    </row>
    <row r="25" spans="2:12">
      <c r="B25" s="6" t="s">
        <v>34</v>
      </c>
      <c r="C25" s="31" t="s">
        <v>73</v>
      </c>
      <c r="D25" s="25" t="s">
        <v>368</v>
      </c>
      <c r="E25" s="3">
        <v>91</v>
      </c>
      <c r="F25" s="3">
        <v>94</v>
      </c>
      <c r="G25" s="3">
        <v>92</v>
      </c>
      <c r="H25" s="3">
        <v>91</v>
      </c>
      <c r="I25" s="3">
        <v>93</v>
      </c>
      <c r="J25" s="196">
        <v>90</v>
      </c>
      <c r="K25" s="195">
        <v>8</v>
      </c>
      <c r="L25" s="6">
        <f t="shared" si="0"/>
        <v>551</v>
      </c>
    </row>
    <row r="26" spans="2:12">
      <c r="B26" s="6" t="s">
        <v>35</v>
      </c>
      <c r="C26" s="25" t="s">
        <v>72</v>
      </c>
      <c r="D26" s="25" t="s">
        <v>159</v>
      </c>
      <c r="E26" s="3">
        <v>90</v>
      </c>
      <c r="F26" s="3">
        <v>91</v>
      </c>
      <c r="G26" s="3">
        <v>89</v>
      </c>
      <c r="H26" s="3">
        <v>92</v>
      </c>
      <c r="I26" s="3">
        <v>93</v>
      </c>
      <c r="J26" s="196">
        <v>96</v>
      </c>
      <c r="K26" s="195">
        <v>13</v>
      </c>
      <c r="L26" s="6">
        <f t="shared" si="0"/>
        <v>551</v>
      </c>
    </row>
    <row r="27" spans="2:12">
      <c r="B27" s="6" t="s">
        <v>36</v>
      </c>
      <c r="C27" s="25" t="s">
        <v>334</v>
      </c>
      <c r="D27" s="25" t="s">
        <v>368</v>
      </c>
      <c r="E27" s="3">
        <v>93</v>
      </c>
      <c r="F27" s="3">
        <v>91</v>
      </c>
      <c r="G27" s="3">
        <v>90</v>
      </c>
      <c r="H27" s="3">
        <v>90</v>
      </c>
      <c r="I27" s="3">
        <v>94</v>
      </c>
      <c r="J27" s="196">
        <v>92</v>
      </c>
      <c r="K27" s="195">
        <v>10</v>
      </c>
      <c r="L27" s="6">
        <f t="shared" si="0"/>
        <v>550</v>
      </c>
    </row>
    <row r="28" spans="2:12">
      <c r="B28" s="6" t="s">
        <v>37</v>
      </c>
      <c r="C28" s="27" t="s">
        <v>233</v>
      </c>
      <c r="D28" s="25" t="s">
        <v>370</v>
      </c>
      <c r="E28" s="3">
        <v>94</v>
      </c>
      <c r="F28" s="3">
        <v>91</v>
      </c>
      <c r="G28" s="3">
        <v>89</v>
      </c>
      <c r="H28" s="3">
        <v>87</v>
      </c>
      <c r="I28" s="3">
        <v>95</v>
      </c>
      <c r="J28" s="196">
        <v>93</v>
      </c>
      <c r="K28" s="195">
        <v>10</v>
      </c>
      <c r="L28" s="6">
        <f t="shared" si="0"/>
        <v>549</v>
      </c>
    </row>
    <row r="29" spans="2:12">
      <c r="B29" s="6" t="s">
        <v>61</v>
      </c>
      <c r="C29" s="25" t="s">
        <v>149</v>
      </c>
      <c r="D29" s="25" t="s">
        <v>369</v>
      </c>
      <c r="E29" s="3">
        <v>89</v>
      </c>
      <c r="F29" s="3">
        <v>88</v>
      </c>
      <c r="G29" s="3">
        <v>93</v>
      </c>
      <c r="H29" s="3">
        <v>93</v>
      </c>
      <c r="I29" s="3">
        <v>90</v>
      </c>
      <c r="J29" s="196">
        <v>95</v>
      </c>
      <c r="K29" s="195">
        <v>9</v>
      </c>
      <c r="L29" s="6">
        <f t="shared" si="0"/>
        <v>548</v>
      </c>
    </row>
    <row r="30" spans="2:12">
      <c r="B30" s="6" t="s">
        <v>38</v>
      </c>
      <c r="C30" s="137" t="s">
        <v>388</v>
      </c>
      <c r="D30" s="27" t="s">
        <v>367</v>
      </c>
      <c r="E30" s="3">
        <v>90</v>
      </c>
      <c r="F30" s="3">
        <v>93</v>
      </c>
      <c r="G30" s="3">
        <v>88</v>
      </c>
      <c r="H30" s="3">
        <v>92</v>
      </c>
      <c r="I30" s="3">
        <v>87</v>
      </c>
      <c r="J30" s="196">
        <v>94</v>
      </c>
      <c r="K30" s="195">
        <v>9</v>
      </c>
      <c r="L30" s="6">
        <f t="shared" si="0"/>
        <v>544</v>
      </c>
    </row>
    <row r="31" spans="2:12">
      <c r="B31" s="6" t="s">
        <v>62</v>
      </c>
      <c r="C31" s="25" t="s">
        <v>240</v>
      </c>
      <c r="D31" s="27" t="s">
        <v>351</v>
      </c>
      <c r="E31" s="3">
        <v>91</v>
      </c>
      <c r="F31" s="3">
        <v>91</v>
      </c>
      <c r="G31" s="3">
        <v>87</v>
      </c>
      <c r="H31" s="3">
        <v>87</v>
      </c>
      <c r="I31" s="3">
        <v>95</v>
      </c>
      <c r="J31" s="196">
        <v>92</v>
      </c>
      <c r="K31" s="195">
        <v>10</v>
      </c>
      <c r="L31" s="6">
        <f t="shared" si="0"/>
        <v>543</v>
      </c>
    </row>
    <row r="32" spans="2:12">
      <c r="B32" s="6" t="s">
        <v>63</v>
      </c>
      <c r="C32" s="25" t="s">
        <v>120</v>
      </c>
      <c r="D32" s="25" t="s">
        <v>370</v>
      </c>
      <c r="E32" s="3">
        <v>93</v>
      </c>
      <c r="F32" s="3">
        <v>85</v>
      </c>
      <c r="G32" s="3">
        <v>92</v>
      </c>
      <c r="H32" s="3">
        <v>87</v>
      </c>
      <c r="I32" s="3">
        <v>89</v>
      </c>
      <c r="J32" s="196">
        <v>95</v>
      </c>
      <c r="K32" s="195">
        <v>10</v>
      </c>
      <c r="L32" s="6">
        <f t="shared" si="0"/>
        <v>541</v>
      </c>
    </row>
    <row r="33" spans="1:13">
      <c r="B33" s="6" t="s">
        <v>64</v>
      </c>
      <c r="C33" s="137" t="s">
        <v>317</v>
      </c>
      <c r="D33" s="25" t="s">
        <v>183</v>
      </c>
      <c r="E33" s="3">
        <v>85</v>
      </c>
      <c r="F33" s="3">
        <v>89</v>
      </c>
      <c r="G33" s="3">
        <v>90</v>
      </c>
      <c r="H33" s="3">
        <v>93</v>
      </c>
      <c r="I33" s="3">
        <v>89</v>
      </c>
      <c r="J33" s="196">
        <v>92</v>
      </c>
      <c r="K33" s="195">
        <v>3</v>
      </c>
      <c r="L33" s="6">
        <f t="shared" si="0"/>
        <v>538</v>
      </c>
    </row>
    <row r="34" spans="1:13">
      <c r="B34" s="6" t="s">
        <v>65</v>
      </c>
      <c r="C34" s="27" t="s">
        <v>47</v>
      </c>
      <c r="D34" s="27" t="s">
        <v>371</v>
      </c>
      <c r="E34" s="3">
        <v>88</v>
      </c>
      <c r="F34" s="3">
        <v>90</v>
      </c>
      <c r="G34" s="3">
        <v>87</v>
      </c>
      <c r="H34" s="3">
        <v>90</v>
      </c>
      <c r="I34" s="3">
        <v>90</v>
      </c>
      <c r="J34" s="196">
        <v>91</v>
      </c>
      <c r="K34" s="195">
        <v>5</v>
      </c>
      <c r="L34" s="6">
        <f t="shared" si="0"/>
        <v>536</v>
      </c>
    </row>
    <row r="35" spans="1:13">
      <c r="B35" s="6" t="s">
        <v>67</v>
      </c>
      <c r="C35" s="143" t="s">
        <v>109</v>
      </c>
      <c r="D35" s="143" t="s">
        <v>362</v>
      </c>
      <c r="E35" s="147">
        <v>83</v>
      </c>
      <c r="F35" s="147">
        <v>82</v>
      </c>
      <c r="G35" s="147">
        <v>93</v>
      </c>
      <c r="H35" s="147">
        <v>94</v>
      </c>
      <c r="I35" s="147">
        <v>92</v>
      </c>
      <c r="J35" s="197">
        <v>90</v>
      </c>
      <c r="K35" s="191">
        <v>8</v>
      </c>
      <c r="L35" s="145">
        <f t="shared" si="0"/>
        <v>534</v>
      </c>
    </row>
    <row r="36" spans="1:13">
      <c r="B36" s="6" t="s">
        <v>68</v>
      </c>
      <c r="C36" s="143" t="s">
        <v>271</v>
      </c>
      <c r="D36" s="27" t="s">
        <v>351</v>
      </c>
      <c r="E36" s="3">
        <v>92</v>
      </c>
      <c r="F36" s="3">
        <v>88</v>
      </c>
      <c r="G36" s="3">
        <v>89</v>
      </c>
      <c r="H36" s="3">
        <v>85</v>
      </c>
      <c r="I36" s="3">
        <v>92</v>
      </c>
      <c r="J36" s="196">
        <v>85</v>
      </c>
      <c r="K36" s="195">
        <v>9</v>
      </c>
      <c r="L36" s="6">
        <f t="shared" si="0"/>
        <v>531</v>
      </c>
    </row>
    <row r="37" spans="1:13">
      <c r="B37" s="6" t="s">
        <v>69</v>
      </c>
      <c r="C37" s="27" t="s">
        <v>66</v>
      </c>
      <c r="D37" s="27" t="s">
        <v>371</v>
      </c>
      <c r="E37" s="3">
        <v>86</v>
      </c>
      <c r="F37" s="3">
        <v>90</v>
      </c>
      <c r="G37" s="3">
        <v>91</v>
      </c>
      <c r="H37" s="3">
        <v>90</v>
      </c>
      <c r="I37" s="3">
        <v>87</v>
      </c>
      <c r="J37" s="196">
        <v>87</v>
      </c>
      <c r="K37" s="195">
        <v>5</v>
      </c>
      <c r="L37" s="6">
        <f t="shared" si="0"/>
        <v>531</v>
      </c>
    </row>
    <row r="38" spans="1:13">
      <c r="B38" s="6" t="s">
        <v>70</v>
      </c>
      <c r="C38" s="137" t="s">
        <v>318</v>
      </c>
      <c r="D38" s="137" t="s">
        <v>362</v>
      </c>
      <c r="E38" s="147">
        <v>82</v>
      </c>
      <c r="F38" s="147">
        <v>93</v>
      </c>
      <c r="G38" s="147">
        <v>88</v>
      </c>
      <c r="H38" s="147">
        <v>91</v>
      </c>
      <c r="I38" s="147">
        <v>90</v>
      </c>
      <c r="J38" s="197">
        <v>87</v>
      </c>
      <c r="K38" s="191">
        <v>10</v>
      </c>
      <c r="L38" s="145">
        <f t="shared" si="0"/>
        <v>531</v>
      </c>
    </row>
    <row r="39" spans="1:13">
      <c r="B39" s="6" t="s">
        <v>39</v>
      </c>
      <c r="C39" s="25" t="s">
        <v>117</v>
      </c>
      <c r="D39" s="25" t="s">
        <v>368</v>
      </c>
      <c r="E39" s="3">
        <v>80</v>
      </c>
      <c r="F39" s="3">
        <v>95</v>
      </c>
      <c r="G39" s="3">
        <v>87</v>
      </c>
      <c r="H39" s="3">
        <v>90</v>
      </c>
      <c r="I39" s="3">
        <v>89</v>
      </c>
      <c r="J39" s="196">
        <v>90</v>
      </c>
      <c r="K39" s="195">
        <v>8</v>
      </c>
      <c r="L39" s="6">
        <f t="shared" si="0"/>
        <v>531</v>
      </c>
    </row>
    <row r="40" spans="1:13">
      <c r="B40" s="6" t="s">
        <v>40</v>
      </c>
      <c r="C40" s="143" t="s">
        <v>389</v>
      </c>
      <c r="D40" s="27" t="s">
        <v>351</v>
      </c>
      <c r="E40" s="3">
        <v>87</v>
      </c>
      <c r="F40" s="3">
        <v>88</v>
      </c>
      <c r="G40" s="3">
        <v>91</v>
      </c>
      <c r="H40" s="3">
        <v>87</v>
      </c>
      <c r="I40" s="3">
        <v>88</v>
      </c>
      <c r="J40" s="196">
        <v>86</v>
      </c>
      <c r="K40" s="195">
        <v>8</v>
      </c>
      <c r="L40" s="6">
        <f t="shared" si="0"/>
        <v>527</v>
      </c>
    </row>
    <row r="41" spans="1:13">
      <c r="B41" s="6" t="s">
        <v>322</v>
      </c>
      <c r="C41" s="143" t="s">
        <v>352</v>
      </c>
      <c r="D41" s="143" t="s">
        <v>362</v>
      </c>
      <c r="E41" s="147">
        <v>92</v>
      </c>
      <c r="F41" s="147">
        <v>90</v>
      </c>
      <c r="G41" s="147">
        <v>84</v>
      </c>
      <c r="H41" s="147">
        <v>85</v>
      </c>
      <c r="I41" s="147">
        <v>88</v>
      </c>
      <c r="J41" s="197">
        <v>87</v>
      </c>
      <c r="K41" s="191">
        <v>9</v>
      </c>
      <c r="L41" s="145">
        <f t="shared" si="0"/>
        <v>526</v>
      </c>
    </row>
    <row r="42" spans="1:13">
      <c r="B42" s="6" t="s">
        <v>323</v>
      </c>
      <c r="C42" s="27" t="s">
        <v>338</v>
      </c>
      <c r="D42" s="25" t="s">
        <v>364</v>
      </c>
      <c r="E42" s="3">
        <v>81</v>
      </c>
      <c r="F42" s="3">
        <v>88</v>
      </c>
      <c r="G42" s="3">
        <v>94</v>
      </c>
      <c r="H42" s="3">
        <v>91</v>
      </c>
      <c r="I42" s="3">
        <v>83</v>
      </c>
      <c r="J42" s="196">
        <v>83</v>
      </c>
      <c r="K42" s="195">
        <v>3</v>
      </c>
      <c r="L42" s="6">
        <f t="shared" si="0"/>
        <v>520</v>
      </c>
    </row>
    <row r="43" spans="1:13">
      <c r="B43" s="6" t="s">
        <v>324</v>
      </c>
      <c r="C43" s="27" t="s">
        <v>71</v>
      </c>
      <c r="D43" s="25" t="s">
        <v>183</v>
      </c>
      <c r="E43" s="3">
        <v>88</v>
      </c>
      <c r="F43" s="3">
        <v>81</v>
      </c>
      <c r="G43" s="3">
        <v>89</v>
      </c>
      <c r="H43" s="3">
        <v>86</v>
      </c>
      <c r="I43" s="3">
        <v>88</v>
      </c>
      <c r="J43" s="196">
        <v>84</v>
      </c>
      <c r="K43" s="195">
        <v>3</v>
      </c>
      <c r="L43" s="6">
        <f t="shared" si="0"/>
        <v>516</v>
      </c>
    </row>
    <row r="44" spans="1:13">
      <c r="B44" s="6" t="s">
        <v>325</v>
      </c>
      <c r="C44" s="27" t="s">
        <v>60</v>
      </c>
      <c r="D44" s="27" t="s">
        <v>351</v>
      </c>
      <c r="E44" s="3">
        <v>87</v>
      </c>
      <c r="F44" s="3">
        <v>90</v>
      </c>
      <c r="G44" s="3">
        <v>83</v>
      </c>
      <c r="H44" s="3">
        <v>81</v>
      </c>
      <c r="I44" s="3">
        <v>87</v>
      </c>
      <c r="J44" s="196">
        <v>82</v>
      </c>
      <c r="K44" s="195">
        <v>4</v>
      </c>
      <c r="L44" s="6">
        <f t="shared" si="0"/>
        <v>510</v>
      </c>
    </row>
    <row r="45" spans="1:13">
      <c r="B45" s="6" t="s">
        <v>236</v>
      </c>
      <c r="C45" s="143" t="s">
        <v>353</v>
      </c>
      <c r="D45" s="143" t="s">
        <v>362</v>
      </c>
      <c r="E45" s="147">
        <v>86</v>
      </c>
      <c r="F45" s="147">
        <v>74</v>
      </c>
      <c r="G45" s="147">
        <v>80</v>
      </c>
      <c r="H45" s="147">
        <v>81</v>
      </c>
      <c r="I45" s="147">
        <v>77</v>
      </c>
      <c r="J45" s="197">
        <v>87</v>
      </c>
      <c r="K45" s="191">
        <v>6</v>
      </c>
      <c r="L45" s="145">
        <f t="shared" si="0"/>
        <v>485</v>
      </c>
    </row>
    <row r="46" spans="1:13">
      <c r="A46" s="144"/>
      <c r="B46" s="145" t="s">
        <v>237</v>
      </c>
      <c r="C46" s="25" t="s">
        <v>307</v>
      </c>
      <c r="D46" s="25" t="s">
        <v>303</v>
      </c>
      <c r="E46" s="146">
        <v>81</v>
      </c>
      <c r="F46" s="146">
        <v>78</v>
      </c>
      <c r="G46" s="146">
        <v>74</v>
      </c>
      <c r="H46" s="146">
        <v>80</v>
      </c>
      <c r="I46" s="146">
        <v>83</v>
      </c>
      <c r="J46" s="198">
        <v>86</v>
      </c>
      <c r="K46" s="195">
        <v>1</v>
      </c>
      <c r="L46" s="6">
        <f t="shared" si="0"/>
        <v>482</v>
      </c>
      <c r="M46" s="144"/>
    </row>
    <row r="47" spans="1:13">
      <c r="A47" s="144"/>
      <c r="B47" s="145" t="s">
        <v>326</v>
      </c>
      <c r="C47" s="27" t="s">
        <v>309</v>
      </c>
      <c r="D47" s="27" t="s">
        <v>303</v>
      </c>
      <c r="E47" s="146">
        <v>77</v>
      </c>
      <c r="F47" s="146">
        <v>82</v>
      </c>
      <c r="G47" s="146">
        <v>84</v>
      </c>
      <c r="H47" s="146">
        <v>83</v>
      </c>
      <c r="I47" s="146">
        <v>76</v>
      </c>
      <c r="J47" s="198">
        <v>80</v>
      </c>
      <c r="K47" s="195">
        <v>3</v>
      </c>
      <c r="L47" s="6">
        <f t="shared" si="0"/>
        <v>482</v>
      </c>
      <c r="M47" s="144"/>
    </row>
    <row r="48" spans="1:13">
      <c r="A48" s="144"/>
      <c r="B48" s="145" t="s">
        <v>327</v>
      </c>
      <c r="C48" s="143" t="s">
        <v>365</v>
      </c>
      <c r="D48" s="25" t="s">
        <v>183</v>
      </c>
      <c r="E48" s="175">
        <v>76</v>
      </c>
      <c r="F48" s="175">
        <v>79</v>
      </c>
      <c r="G48" s="175">
        <v>84</v>
      </c>
      <c r="H48" s="175">
        <v>81</v>
      </c>
      <c r="I48" s="175">
        <v>73</v>
      </c>
      <c r="J48" s="194">
        <v>83</v>
      </c>
      <c r="K48" s="191">
        <v>3</v>
      </c>
      <c r="L48" s="145">
        <f t="shared" si="0"/>
        <v>476</v>
      </c>
      <c r="M48" s="144"/>
    </row>
    <row r="49" spans="1:13">
      <c r="A49" s="144"/>
      <c r="B49" s="145" t="s">
        <v>328</v>
      </c>
      <c r="C49" s="143" t="s">
        <v>355</v>
      </c>
      <c r="D49" s="27" t="s">
        <v>303</v>
      </c>
      <c r="E49" s="175">
        <v>73</v>
      </c>
      <c r="F49" s="175">
        <v>70</v>
      </c>
      <c r="G49" s="175">
        <v>81</v>
      </c>
      <c r="H49" s="175">
        <v>79</v>
      </c>
      <c r="I49" s="175">
        <v>81</v>
      </c>
      <c r="J49" s="194">
        <v>81</v>
      </c>
      <c r="K49" s="191">
        <v>1</v>
      </c>
      <c r="L49" s="145">
        <f t="shared" si="0"/>
        <v>465</v>
      </c>
      <c r="M49" s="144"/>
    </row>
    <row r="50" spans="1:13">
      <c r="J50" s="1" t="s">
        <v>265</v>
      </c>
    </row>
  </sheetData>
  <mergeCells count="3">
    <mergeCell ref="B2:E2"/>
    <mergeCell ref="B4:E4"/>
    <mergeCell ref="B5:E5"/>
  </mergeCells>
  <phoneticPr fontId="0" type="noConversion"/>
  <pageMargins left="0.82677165354330717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F58"/>
  <sheetViews>
    <sheetView topLeftCell="A13" workbookViewId="0">
      <selection activeCell="B33" sqref="B33:F36"/>
    </sheetView>
  </sheetViews>
  <sheetFormatPr defaultRowHeight="15"/>
  <cols>
    <col min="1" max="1" width="2.28515625" customWidth="1"/>
    <col min="2" max="2" width="17.42578125" customWidth="1"/>
    <col min="3" max="3" width="23.140625" customWidth="1"/>
    <col min="4" max="4" width="19.28515625" customWidth="1"/>
  </cols>
  <sheetData>
    <row r="2" spans="2:6">
      <c r="B2" s="238" t="s">
        <v>356</v>
      </c>
      <c r="C2" s="262"/>
      <c r="D2" s="262"/>
      <c r="E2" s="262"/>
    </row>
    <row r="3" spans="2:6">
      <c r="B3" s="91" t="s">
        <v>300</v>
      </c>
    </row>
    <row r="4" spans="2:6">
      <c r="B4" s="239" t="s">
        <v>374</v>
      </c>
      <c r="C4" s="263"/>
      <c r="D4" s="263"/>
      <c r="E4" s="263"/>
    </row>
    <row r="5" spans="2:6">
      <c r="B5" s="239" t="s">
        <v>375</v>
      </c>
      <c r="C5" s="263"/>
      <c r="D5" s="263"/>
      <c r="E5" s="263"/>
    </row>
    <row r="6" spans="2:6">
      <c r="B6" s="264" t="s">
        <v>43</v>
      </c>
      <c r="C6" s="264"/>
      <c r="E6" s="89" t="s">
        <v>44</v>
      </c>
      <c r="F6" s="90" t="s">
        <v>13</v>
      </c>
    </row>
    <row r="7" spans="2:6">
      <c r="B7" s="264"/>
      <c r="C7" s="264"/>
    </row>
    <row r="8" spans="2:6">
      <c r="B8" s="253" t="s">
        <v>17</v>
      </c>
      <c r="C8" s="250" t="s">
        <v>19</v>
      </c>
      <c r="D8" s="199" t="s">
        <v>224</v>
      </c>
      <c r="E8" s="139">
        <v>572</v>
      </c>
      <c r="F8" s="140">
        <v>12</v>
      </c>
    </row>
    <row r="9" spans="2:6">
      <c r="B9" s="254"/>
      <c r="C9" s="251"/>
      <c r="D9" s="200" t="s">
        <v>246</v>
      </c>
      <c r="E9" s="139">
        <v>569</v>
      </c>
      <c r="F9" s="140">
        <v>12</v>
      </c>
    </row>
    <row r="10" spans="2:6">
      <c r="B10" s="255"/>
      <c r="C10" s="252"/>
      <c r="D10" s="200" t="s">
        <v>72</v>
      </c>
      <c r="E10" s="139">
        <v>549</v>
      </c>
      <c r="F10" s="140">
        <v>9</v>
      </c>
    </row>
    <row r="11" spans="2:6">
      <c r="D11" s="201"/>
      <c r="E11" s="6">
        <f>SUM(E8+E9+E10)</f>
        <v>1690</v>
      </c>
      <c r="F11" s="6">
        <f>SUM(F8+F9+F10)</f>
        <v>33</v>
      </c>
    </row>
    <row r="12" spans="2:6">
      <c r="D12" s="201"/>
    </row>
    <row r="13" spans="2:6">
      <c r="B13" s="253" t="s">
        <v>18</v>
      </c>
      <c r="C13" s="256" t="s">
        <v>378</v>
      </c>
      <c r="D13" s="199" t="s">
        <v>275</v>
      </c>
      <c r="E13" s="139">
        <v>560</v>
      </c>
      <c r="F13" s="140">
        <v>12</v>
      </c>
    </row>
    <row r="14" spans="2:6">
      <c r="B14" s="254"/>
      <c r="C14" s="257"/>
      <c r="D14" s="200" t="s">
        <v>320</v>
      </c>
      <c r="E14" s="139">
        <v>560</v>
      </c>
      <c r="F14" s="140">
        <v>15</v>
      </c>
    </row>
    <row r="15" spans="2:6">
      <c r="B15" s="255"/>
      <c r="C15" s="258"/>
      <c r="D15" s="200" t="s">
        <v>321</v>
      </c>
      <c r="E15" s="139">
        <v>564</v>
      </c>
      <c r="F15" s="140">
        <v>14</v>
      </c>
    </row>
    <row r="16" spans="2:6">
      <c r="D16" s="201"/>
      <c r="E16" s="6">
        <f>SUM(E13+E14+E15)</f>
        <v>1684</v>
      </c>
      <c r="F16" s="6">
        <f>SUM(F13+F14+F15)</f>
        <v>41</v>
      </c>
    </row>
    <row r="17" spans="2:6">
      <c r="D17" s="201"/>
    </row>
    <row r="18" spans="2:6">
      <c r="B18" s="253" t="s">
        <v>20</v>
      </c>
      <c r="C18" s="241" t="s">
        <v>10</v>
      </c>
      <c r="D18" s="202" t="s">
        <v>350</v>
      </c>
      <c r="E18" s="6">
        <v>557</v>
      </c>
      <c r="F18" s="4">
        <v>5</v>
      </c>
    </row>
    <row r="19" spans="2:6">
      <c r="B19" s="254"/>
      <c r="C19" s="242"/>
      <c r="D19" s="202" t="s">
        <v>226</v>
      </c>
      <c r="E19" s="6">
        <v>556</v>
      </c>
      <c r="F19" s="4">
        <v>9</v>
      </c>
    </row>
    <row r="20" spans="2:6">
      <c r="B20" s="255"/>
      <c r="C20" s="243"/>
      <c r="D20" s="203" t="s">
        <v>119</v>
      </c>
      <c r="E20" s="6">
        <v>554</v>
      </c>
      <c r="F20" s="4">
        <v>9</v>
      </c>
    </row>
    <row r="21" spans="2:6">
      <c r="B21" s="98"/>
      <c r="C21" s="29"/>
      <c r="D21" s="201"/>
      <c r="E21" s="6">
        <f>SUM(E18+E19+E20)</f>
        <v>1667</v>
      </c>
      <c r="F21" s="6">
        <f>SUM(F18+F19+F20)</f>
        <v>23</v>
      </c>
    </row>
    <row r="22" spans="2:6">
      <c r="D22" s="201"/>
      <c r="E22" s="96"/>
      <c r="F22" s="97"/>
    </row>
    <row r="23" spans="2:6">
      <c r="B23" s="253" t="s">
        <v>21</v>
      </c>
      <c r="C23" s="250" t="s">
        <v>25</v>
      </c>
      <c r="D23" s="202" t="s">
        <v>294</v>
      </c>
      <c r="E23" s="94">
        <v>558</v>
      </c>
      <c r="F23" s="95">
        <v>10</v>
      </c>
    </row>
    <row r="24" spans="2:6">
      <c r="B24" s="254"/>
      <c r="C24" s="251"/>
      <c r="D24" s="203" t="s">
        <v>117</v>
      </c>
      <c r="E24" s="94">
        <v>536</v>
      </c>
      <c r="F24" s="95">
        <v>8</v>
      </c>
    </row>
    <row r="25" spans="2:6">
      <c r="B25" s="255"/>
      <c r="C25" s="252"/>
      <c r="D25" s="204" t="s">
        <v>73</v>
      </c>
      <c r="E25" s="94">
        <v>548</v>
      </c>
      <c r="F25" s="95">
        <v>9</v>
      </c>
    </row>
    <row r="26" spans="2:6">
      <c r="D26" s="201"/>
      <c r="E26" s="6">
        <f>SUM(E23+E24+E25)</f>
        <v>1642</v>
      </c>
      <c r="F26" s="6">
        <f>SUM(F23+F24+F25)</f>
        <v>27</v>
      </c>
    </row>
    <row r="27" spans="2:6">
      <c r="D27" s="201"/>
    </row>
    <row r="28" spans="2:6">
      <c r="B28" s="253" t="s">
        <v>22</v>
      </c>
      <c r="C28" s="250" t="s">
        <v>247</v>
      </c>
      <c r="D28" s="202" t="s">
        <v>333</v>
      </c>
      <c r="E28" s="94">
        <v>554</v>
      </c>
      <c r="F28" s="95">
        <v>12</v>
      </c>
    </row>
    <row r="29" spans="2:6">
      <c r="B29" s="254"/>
      <c r="C29" s="251"/>
      <c r="D29" s="202" t="s">
        <v>279</v>
      </c>
      <c r="E29" s="94">
        <v>543</v>
      </c>
      <c r="F29" s="95">
        <v>7</v>
      </c>
    </row>
    <row r="30" spans="2:6">
      <c r="B30" s="255"/>
      <c r="C30" s="252"/>
      <c r="D30" s="205" t="s">
        <v>339</v>
      </c>
      <c r="E30" s="94">
        <v>544</v>
      </c>
      <c r="F30" s="95">
        <v>10</v>
      </c>
    </row>
    <row r="31" spans="2:6">
      <c r="D31" s="201"/>
      <c r="E31" s="6">
        <f>SUM(E28+E29+E30)</f>
        <v>1641</v>
      </c>
      <c r="F31" s="6">
        <f>SUM(F28+F29+F30)</f>
        <v>29</v>
      </c>
    </row>
    <row r="32" spans="2:6">
      <c r="D32" s="201"/>
      <c r="E32" s="96"/>
      <c r="F32" s="97"/>
    </row>
    <row r="33" spans="2:6">
      <c r="B33" s="253" t="s">
        <v>23</v>
      </c>
      <c r="C33" s="259" t="s">
        <v>379</v>
      </c>
      <c r="D33" s="203" t="s">
        <v>149</v>
      </c>
      <c r="E33" s="6">
        <v>557</v>
      </c>
      <c r="F33" s="4">
        <v>10</v>
      </c>
    </row>
    <row r="34" spans="2:6">
      <c r="B34" s="254"/>
      <c r="C34" s="260"/>
      <c r="D34" s="202" t="s">
        <v>229</v>
      </c>
      <c r="E34" s="6">
        <v>547</v>
      </c>
      <c r="F34" s="4">
        <v>10</v>
      </c>
    </row>
    <row r="35" spans="2:6">
      <c r="B35" s="255"/>
      <c r="C35" s="261"/>
      <c r="D35" s="203" t="s">
        <v>380</v>
      </c>
      <c r="E35" s="6">
        <v>522</v>
      </c>
      <c r="F35" s="4">
        <v>6</v>
      </c>
    </row>
    <row r="36" spans="2:6">
      <c r="C36" s="29"/>
      <c r="D36" s="201"/>
      <c r="E36" s="6">
        <f>SUM(E33+E34+E35)</f>
        <v>1626</v>
      </c>
      <c r="F36" s="142">
        <f>SUM(F33+F34+F35)</f>
        <v>26</v>
      </c>
    </row>
    <row r="37" spans="2:6">
      <c r="D37" s="201"/>
      <c r="E37" s="96"/>
      <c r="F37" s="97"/>
    </row>
    <row r="38" spans="2:6">
      <c r="B38" s="253" t="s">
        <v>24</v>
      </c>
      <c r="C38" s="241" t="s">
        <v>377</v>
      </c>
      <c r="D38" s="202" t="s">
        <v>47</v>
      </c>
      <c r="E38" s="94">
        <v>527</v>
      </c>
      <c r="F38" s="95">
        <v>8</v>
      </c>
    </row>
    <row r="39" spans="2:6">
      <c r="B39" s="254"/>
      <c r="C39" s="251"/>
      <c r="D39" s="203" t="s">
        <v>118</v>
      </c>
      <c r="E39" s="94">
        <v>540</v>
      </c>
      <c r="F39" s="95">
        <v>7</v>
      </c>
    </row>
    <row r="40" spans="2:6">
      <c r="B40" s="255"/>
      <c r="C40" s="252"/>
      <c r="D40" s="202" t="s">
        <v>242</v>
      </c>
      <c r="E40" s="94">
        <v>559</v>
      </c>
      <c r="F40" s="95">
        <v>10</v>
      </c>
    </row>
    <row r="41" spans="2:6">
      <c r="D41" s="201"/>
      <c r="E41" s="6">
        <f>SUM(E38+E39+E40)</f>
        <v>1626</v>
      </c>
      <c r="F41" s="6">
        <f>SUM(F38+F39+F40)</f>
        <v>25</v>
      </c>
    </row>
    <row r="42" spans="2:6">
      <c r="D42" s="201"/>
      <c r="E42" s="96"/>
      <c r="F42" s="97"/>
    </row>
    <row r="43" spans="2:6">
      <c r="B43" s="253" t="s">
        <v>26</v>
      </c>
      <c r="C43" s="247" t="s">
        <v>376</v>
      </c>
      <c r="D43" s="202" t="s">
        <v>109</v>
      </c>
      <c r="E43" s="6">
        <v>545</v>
      </c>
      <c r="F43" s="4">
        <v>7</v>
      </c>
    </row>
    <row r="44" spans="2:6">
      <c r="B44" s="254"/>
      <c r="C44" s="248"/>
      <c r="D44" s="202" t="s">
        <v>361</v>
      </c>
      <c r="E44" s="6">
        <v>567</v>
      </c>
      <c r="F44" s="4">
        <v>15</v>
      </c>
    </row>
    <row r="45" spans="2:6">
      <c r="B45" s="255"/>
      <c r="C45" s="249"/>
      <c r="D45" s="202" t="s">
        <v>352</v>
      </c>
      <c r="E45" s="6">
        <v>514</v>
      </c>
      <c r="F45" s="4">
        <v>1</v>
      </c>
    </row>
    <row r="46" spans="2:6">
      <c r="C46" s="29"/>
      <c r="D46" s="201"/>
      <c r="E46" s="6">
        <f>SUM(E43+E44+E45)</f>
        <v>1626</v>
      </c>
      <c r="F46" s="142">
        <f>SUM(F43+F44+F45)</f>
        <v>23</v>
      </c>
    </row>
    <row r="47" spans="2:6">
      <c r="D47" s="201"/>
    </row>
    <row r="48" spans="2:6">
      <c r="B48" s="253" t="s">
        <v>27</v>
      </c>
      <c r="C48" s="247" t="s">
        <v>381</v>
      </c>
      <c r="D48" s="202" t="s">
        <v>48</v>
      </c>
      <c r="E48" s="6">
        <v>586</v>
      </c>
      <c r="F48" s="4">
        <v>24</v>
      </c>
    </row>
    <row r="49" spans="2:6">
      <c r="B49" s="254"/>
      <c r="C49" s="248"/>
      <c r="D49" s="202" t="s">
        <v>382</v>
      </c>
      <c r="E49" s="6">
        <v>515</v>
      </c>
      <c r="F49" s="4">
        <v>4</v>
      </c>
    </row>
    <row r="50" spans="2:6">
      <c r="B50" s="255"/>
      <c r="C50" s="249"/>
      <c r="D50" s="202" t="s">
        <v>383</v>
      </c>
      <c r="E50" s="6">
        <v>515</v>
      </c>
      <c r="F50" s="4">
        <v>2</v>
      </c>
    </row>
    <row r="51" spans="2:6">
      <c r="C51" s="29"/>
      <c r="D51" s="201"/>
      <c r="E51" s="6">
        <f>SUM(E48+E49+E50)</f>
        <v>1616</v>
      </c>
      <c r="F51" s="142">
        <f>SUM(F48+F49+F50)</f>
        <v>30</v>
      </c>
    </row>
    <row r="52" spans="2:6">
      <c r="C52" s="29"/>
      <c r="D52" s="201"/>
      <c r="E52" s="86"/>
      <c r="F52" s="177"/>
    </row>
    <row r="53" spans="2:6">
      <c r="B53" s="244" t="s">
        <v>28</v>
      </c>
      <c r="C53" s="241" t="s">
        <v>306</v>
      </c>
      <c r="D53" s="203" t="s">
        <v>307</v>
      </c>
      <c r="E53" s="94">
        <v>507</v>
      </c>
      <c r="F53" s="95">
        <v>10</v>
      </c>
    </row>
    <row r="54" spans="2:6">
      <c r="B54" s="254"/>
      <c r="C54" s="242"/>
      <c r="D54" s="202" t="s">
        <v>355</v>
      </c>
      <c r="E54" s="94">
        <v>429</v>
      </c>
      <c r="F54" s="95">
        <v>1</v>
      </c>
    </row>
    <row r="55" spans="2:6">
      <c r="B55" s="255"/>
      <c r="C55" s="243"/>
      <c r="D55" s="203" t="s">
        <v>309</v>
      </c>
      <c r="E55" s="94">
        <v>463</v>
      </c>
      <c r="F55" s="95">
        <v>2</v>
      </c>
    </row>
    <row r="56" spans="2:6">
      <c r="E56" s="6">
        <f>SUM(E53+E54+E55)</f>
        <v>1399</v>
      </c>
      <c r="F56" s="6">
        <f>SUM(F53+F54+F55)</f>
        <v>13</v>
      </c>
    </row>
    <row r="57" spans="2:6">
      <c r="C57" s="29"/>
      <c r="E57" s="86"/>
      <c r="F57" s="177"/>
    </row>
    <row r="58" spans="2:6">
      <c r="D58" t="s">
        <v>265</v>
      </c>
    </row>
  </sheetData>
  <mergeCells count="25">
    <mergeCell ref="B13:B15"/>
    <mergeCell ref="B8:B10"/>
    <mergeCell ref="C8:C10"/>
    <mergeCell ref="B2:E2"/>
    <mergeCell ref="B4:E4"/>
    <mergeCell ref="B5:E5"/>
    <mergeCell ref="B6:C6"/>
    <mergeCell ref="B7:C7"/>
    <mergeCell ref="B48:B50"/>
    <mergeCell ref="B28:B30"/>
    <mergeCell ref="B33:B35"/>
    <mergeCell ref="C23:C25"/>
    <mergeCell ref="B38:B40"/>
    <mergeCell ref="C43:C45"/>
    <mergeCell ref="B23:B25"/>
    <mergeCell ref="C53:C55"/>
    <mergeCell ref="C48:C50"/>
    <mergeCell ref="C28:C30"/>
    <mergeCell ref="B43:B45"/>
    <mergeCell ref="B53:B55"/>
    <mergeCell ref="C13:C15"/>
    <mergeCell ref="B18:B20"/>
    <mergeCell ref="C38:C40"/>
    <mergeCell ref="C18:C20"/>
    <mergeCell ref="C33:C35"/>
  </mergeCells>
  <phoneticPr fontId="4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M53"/>
  <sheetViews>
    <sheetView topLeftCell="A16" zoomScale="85" zoomScaleNormal="85" workbookViewId="0">
      <selection activeCell="N27" sqref="N27"/>
    </sheetView>
  </sheetViews>
  <sheetFormatPr defaultRowHeight="15"/>
  <cols>
    <col min="1" max="1" width="2.5703125" customWidth="1"/>
    <col min="2" max="2" width="4.28515625" customWidth="1"/>
    <col min="3" max="3" width="20.5703125" customWidth="1"/>
    <col min="4" max="4" width="19.5703125" customWidth="1"/>
    <col min="13" max="13" width="5.140625" customWidth="1"/>
  </cols>
  <sheetData>
    <row r="1" spans="2:13">
      <c r="B1" s="89"/>
      <c r="C1" s="20"/>
      <c r="D1" s="20"/>
      <c r="E1" s="1"/>
      <c r="J1" s="1"/>
      <c r="K1" s="1"/>
      <c r="L1" s="89"/>
      <c r="M1" s="90"/>
    </row>
    <row r="2" spans="2:13">
      <c r="B2" s="238" t="s">
        <v>356</v>
      </c>
      <c r="C2" s="262"/>
      <c r="D2" s="262"/>
      <c r="E2" s="262"/>
      <c r="J2" s="1"/>
      <c r="K2" s="1"/>
      <c r="L2" s="89"/>
      <c r="M2" s="90"/>
    </row>
    <row r="3" spans="2:13">
      <c r="B3" s="91" t="s">
        <v>300</v>
      </c>
      <c r="J3" s="1"/>
      <c r="K3" s="1"/>
      <c r="L3" s="89"/>
      <c r="M3" s="90"/>
    </row>
    <row r="4" spans="2:13">
      <c r="B4" s="239" t="s">
        <v>374</v>
      </c>
      <c r="C4" s="263"/>
      <c r="D4" s="263"/>
      <c r="E4" s="263"/>
      <c r="J4" s="1"/>
      <c r="K4" s="1"/>
      <c r="L4" s="89"/>
      <c r="M4" s="90"/>
    </row>
    <row r="5" spans="2:13">
      <c r="B5" s="239" t="s">
        <v>375</v>
      </c>
      <c r="C5" s="263"/>
      <c r="D5" s="263"/>
      <c r="E5" s="263"/>
      <c r="F5" s="1"/>
      <c r="G5" s="1"/>
      <c r="H5" s="1"/>
      <c r="I5" s="1"/>
      <c r="J5" s="1"/>
      <c r="K5" s="1"/>
      <c r="L5" s="89"/>
      <c r="M5" s="90"/>
    </row>
    <row r="6" spans="2:13">
      <c r="B6" s="92"/>
      <c r="C6" s="20"/>
      <c r="D6" s="93"/>
      <c r="E6" s="3" t="s">
        <v>49</v>
      </c>
      <c r="F6" s="3" t="s">
        <v>50</v>
      </c>
      <c r="G6" s="3" t="s">
        <v>51</v>
      </c>
      <c r="H6" s="3" t="s">
        <v>52</v>
      </c>
      <c r="I6" s="3" t="s">
        <v>53</v>
      </c>
      <c r="J6" s="3" t="s">
        <v>54</v>
      </c>
      <c r="K6" s="95" t="s">
        <v>13</v>
      </c>
      <c r="L6" s="94" t="s">
        <v>15</v>
      </c>
    </row>
    <row r="7" spans="2:13">
      <c r="B7" s="92"/>
      <c r="C7" s="20"/>
      <c r="D7" s="93"/>
      <c r="E7" s="72"/>
      <c r="F7" s="72"/>
      <c r="G7" s="72"/>
      <c r="H7" s="72"/>
      <c r="I7" s="72"/>
      <c r="J7" s="72"/>
      <c r="K7" s="97"/>
      <c r="L7" s="96"/>
    </row>
    <row r="8" spans="2:13">
      <c r="B8" s="94" t="s">
        <v>17</v>
      </c>
      <c r="C8" s="137" t="s">
        <v>48</v>
      </c>
      <c r="D8" s="137" t="s">
        <v>394</v>
      </c>
      <c r="E8" s="141">
        <v>97</v>
      </c>
      <c r="F8" s="141">
        <v>99</v>
      </c>
      <c r="G8" s="141">
        <v>95</v>
      </c>
      <c r="H8" s="141">
        <v>96</v>
      </c>
      <c r="I8" s="141">
        <v>99</v>
      </c>
      <c r="J8" s="192">
        <v>100</v>
      </c>
      <c r="K8" s="190">
        <v>24</v>
      </c>
      <c r="L8" s="94">
        <f t="shared" ref="L8:L51" si="0">SUM(E8+F8+G8+H8+I8+J8)</f>
        <v>586</v>
      </c>
    </row>
    <row r="9" spans="2:13">
      <c r="B9" s="94" t="s">
        <v>18</v>
      </c>
      <c r="C9" s="143" t="s">
        <v>384</v>
      </c>
      <c r="D9" s="143" t="s">
        <v>385</v>
      </c>
      <c r="E9" s="138">
        <v>95</v>
      </c>
      <c r="F9" s="138">
        <v>96</v>
      </c>
      <c r="G9" s="138">
        <v>97</v>
      </c>
      <c r="H9" s="138">
        <v>94</v>
      </c>
      <c r="I9" s="138">
        <v>98</v>
      </c>
      <c r="J9" s="193">
        <v>97</v>
      </c>
      <c r="K9" s="190">
        <v>18</v>
      </c>
      <c r="L9" s="94">
        <f t="shared" si="0"/>
        <v>577</v>
      </c>
    </row>
    <row r="10" spans="2:13">
      <c r="B10" s="94" t="s">
        <v>20</v>
      </c>
      <c r="C10" s="143" t="s">
        <v>224</v>
      </c>
      <c r="D10" s="137" t="s">
        <v>19</v>
      </c>
      <c r="E10" s="138">
        <v>95</v>
      </c>
      <c r="F10" s="138">
        <v>97</v>
      </c>
      <c r="G10" s="138">
        <v>96</v>
      </c>
      <c r="H10" s="138">
        <v>96</v>
      </c>
      <c r="I10" s="138">
        <v>93</v>
      </c>
      <c r="J10" s="193">
        <v>95</v>
      </c>
      <c r="K10" s="190">
        <v>12</v>
      </c>
      <c r="L10" s="94">
        <f t="shared" si="0"/>
        <v>572</v>
      </c>
    </row>
    <row r="11" spans="2:13">
      <c r="B11" s="94" t="s">
        <v>21</v>
      </c>
      <c r="C11" s="143" t="s">
        <v>246</v>
      </c>
      <c r="D11" s="143" t="s">
        <v>19</v>
      </c>
      <c r="E11" s="138">
        <v>91</v>
      </c>
      <c r="F11" s="138">
        <v>95</v>
      </c>
      <c r="G11" s="138">
        <v>95</v>
      </c>
      <c r="H11" s="138">
        <v>94</v>
      </c>
      <c r="I11" s="138">
        <v>95</v>
      </c>
      <c r="J11" s="193">
        <v>99</v>
      </c>
      <c r="K11" s="190">
        <v>13</v>
      </c>
      <c r="L11" s="94">
        <f t="shared" si="0"/>
        <v>569</v>
      </c>
    </row>
    <row r="12" spans="2:13">
      <c r="B12" s="94" t="s">
        <v>22</v>
      </c>
      <c r="C12" s="137" t="s">
        <v>361</v>
      </c>
      <c r="D12" s="137" t="s">
        <v>362</v>
      </c>
      <c r="E12" s="138">
        <v>99</v>
      </c>
      <c r="F12" s="138">
        <v>94</v>
      </c>
      <c r="G12" s="138">
        <v>92</v>
      </c>
      <c r="H12" s="138">
        <v>93</v>
      </c>
      <c r="I12" s="138">
        <v>93</v>
      </c>
      <c r="J12" s="193">
        <v>96</v>
      </c>
      <c r="K12" s="190">
        <v>15</v>
      </c>
      <c r="L12" s="94">
        <f t="shared" si="0"/>
        <v>567</v>
      </c>
    </row>
    <row r="13" spans="2:13">
      <c r="B13" s="94" t="s">
        <v>23</v>
      </c>
      <c r="C13" s="143" t="s">
        <v>248</v>
      </c>
      <c r="D13" s="143" t="s">
        <v>313</v>
      </c>
      <c r="E13" s="138">
        <v>95</v>
      </c>
      <c r="F13" s="138">
        <v>94</v>
      </c>
      <c r="G13" s="138">
        <v>92</v>
      </c>
      <c r="H13" s="138">
        <v>94</v>
      </c>
      <c r="I13" s="138">
        <v>96</v>
      </c>
      <c r="J13" s="193">
        <v>93</v>
      </c>
      <c r="K13" s="190">
        <v>14</v>
      </c>
      <c r="L13" s="94">
        <f t="shared" si="0"/>
        <v>564</v>
      </c>
    </row>
    <row r="14" spans="2:13">
      <c r="B14" s="94" t="s">
        <v>24</v>
      </c>
      <c r="C14" s="143" t="s">
        <v>225</v>
      </c>
      <c r="D14" s="143" t="s">
        <v>313</v>
      </c>
      <c r="E14" s="138">
        <v>91</v>
      </c>
      <c r="F14" s="138">
        <v>94</v>
      </c>
      <c r="G14" s="138">
        <v>96</v>
      </c>
      <c r="H14" s="138">
        <v>92</v>
      </c>
      <c r="I14" s="138">
        <v>96</v>
      </c>
      <c r="J14" s="193">
        <v>91</v>
      </c>
      <c r="K14" s="190">
        <v>15</v>
      </c>
      <c r="L14" s="94">
        <f t="shared" si="0"/>
        <v>560</v>
      </c>
    </row>
    <row r="15" spans="2:13">
      <c r="B15" s="94" t="s">
        <v>26</v>
      </c>
      <c r="C15" s="137" t="s">
        <v>315</v>
      </c>
      <c r="D15" s="143" t="s">
        <v>313</v>
      </c>
      <c r="E15" s="138">
        <v>96</v>
      </c>
      <c r="F15" s="138">
        <v>94</v>
      </c>
      <c r="G15" s="138">
        <v>93</v>
      </c>
      <c r="H15" s="138">
        <v>92</v>
      </c>
      <c r="I15" s="138">
        <v>93</v>
      </c>
      <c r="J15" s="193">
        <v>92</v>
      </c>
      <c r="K15" s="190">
        <v>12</v>
      </c>
      <c r="L15" s="94">
        <f t="shared" si="0"/>
        <v>560</v>
      </c>
    </row>
    <row r="16" spans="2:13">
      <c r="B16" s="94" t="s">
        <v>27</v>
      </c>
      <c r="C16" s="137" t="s">
        <v>242</v>
      </c>
      <c r="D16" s="143" t="s">
        <v>11</v>
      </c>
      <c r="E16" s="138">
        <v>91</v>
      </c>
      <c r="F16" s="138">
        <v>95</v>
      </c>
      <c r="G16" s="138">
        <v>93</v>
      </c>
      <c r="H16" s="138">
        <v>91</v>
      </c>
      <c r="I16" s="138">
        <v>93</v>
      </c>
      <c r="J16" s="193">
        <v>96</v>
      </c>
      <c r="K16" s="190">
        <v>10</v>
      </c>
      <c r="L16" s="94">
        <f t="shared" si="0"/>
        <v>559</v>
      </c>
    </row>
    <row r="17" spans="2:12">
      <c r="B17" s="94" t="s">
        <v>28</v>
      </c>
      <c r="C17" s="143" t="s">
        <v>391</v>
      </c>
      <c r="D17" s="143" t="s">
        <v>25</v>
      </c>
      <c r="E17" s="138">
        <v>94</v>
      </c>
      <c r="F17" s="138">
        <v>93</v>
      </c>
      <c r="G17" s="138">
        <v>94</v>
      </c>
      <c r="H17" s="138">
        <v>92</v>
      </c>
      <c r="I17" s="138">
        <v>92</v>
      </c>
      <c r="J17" s="193">
        <v>93</v>
      </c>
      <c r="K17" s="190">
        <v>10</v>
      </c>
      <c r="L17" s="94">
        <f t="shared" si="0"/>
        <v>558</v>
      </c>
    </row>
    <row r="18" spans="2:12">
      <c r="B18" s="94" t="s">
        <v>29</v>
      </c>
      <c r="C18" s="143" t="s">
        <v>149</v>
      </c>
      <c r="D18" s="143" t="s">
        <v>313</v>
      </c>
      <c r="E18" s="138">
        <v>90</v>
      </c>
      <c r="F18" s="138">
        <v>93</v>
      </c>
      <c r="G18" s="138">
        <v>96</v>
      </c>
      <c r="H18" s="138">
        <v>91</v>
      </c>
      <c r="I18" s="138">
        <v>92</v>
      </c>
      <c r="J18" s="193">
        <v>95</v>
      </c>
      <c r="K18" s="190">
        <v>10</v>
      </c>
      <c r="L18" s="94">
        <f t="shared" si="0"/>
        <v>557</v>
      </c>
    </row>
    <row r="19" spans="2:12">
      <c r="B19" s="94" t="s">
        <v>30</v>
      </c>
      <c r="C19" s="137" t="s">
        <v>350</v>
      </c>
      <c r="D19" s="137" t="s">
        <v>10</v>
      </c>
      <c r="E19" s="138">
        <v>97</v>
      </c>
      <c r="F19" s="138">
        <v>93</v>
      </c>
      <c r="G19" s="138">
        <v>93</v>
      </c>
      <c r="H19" s="138">
        <v>89</v>
      </c>
      <c r="I19" s="138">
        <v>92</v>
      </c>
      <c r="J19" s="193">
        <v>93</v>
      </c>
      <c r="K19" s="190">
        <v>5</v>
      </c>
      <c r="L19" s="94">
        <f t="shared" si="0"/>
        <v>557</v>
      </c>
    </row>
    <row r="20" spans="2:12">
      <c r="B20" s="94" t="s">
        <v>31</v>
      </c>
      <c r="C20" s="143" t="s">
        <v>226</v>
      </c>
      <c r="D20" s="143" t="s">
        <v>10</v>
      </c>
      <c r="E20" s="138">
        <v>93</v>
      </c>
      <c r="F20" s="138">
        <v>93</v>
      </c>
      <c r="G20" s="138">
        <v>96</v>
      </c>
      <c r="H20" s="138">
        <v>91</v>
      </c>
      <c r="I20" s="138">
        <v>90</v>
      </c>
      <c r="J20" s="193">
        <v>93</v>
      </c>
      <c r="K20" s="190">
        <v>9</v>
      </c>
      <c r="L20" s="94">
        <f t="shared" si="0"/>
        <v>556</v>
      </c>
    </row>
    <row r="21" spans="2:12">
      <c r="B21" s="94" t="s">
        <v>250</v>
      </c>
      <c r="C21" s="137" t="s">
        <v>388</v>
      </c>
      <c r="D21" s="137" t="s">
        <v>83</v>
      </c>
      <c r="E21" s="138">
        <v>95</v>
      </c>
      <c r="F21" s="138">
        <v>93</v>
      </c>
      <c r="G21" s="138">
        <v>90</v>
      </c>
      <c r="H21" s="138">
        <v>92</v>
      </c>
      <c r="I21" s="138">
        <v>94</v>
      </c>
      <c r="J21" s="193">
        <v>90</v>
      </c>
      <c r="K21" s="190">
        <v>12</v>
      </c>
      <c r="L21" s="94">
        <f t="shared" si="0"/>
        <v>554</v>
      </c>
    </row>
    <row r="22" spans="2:12">
      <c r="B22" s="94" t="s">
        <v>32</v>
      </c>
      <c r="C22" s="143" t="s">
        <v>227</v>
      </c>
      <c r="D22" s="137" t="s">
        <v>56</v>
      </c>
      <c r="E22" s="138">
        <v>92</v>
      </c>
      <c r="F22" s="138">
        <v>93</v>
      </c>
      <c r="G22" s="138">
        <v>92</v>
      </c>
      <c r="H22" s="138">
        <v>90</v>
      </c>
      <c r="I22" s="138">
        <v>95</v>
      </c>
      <c r="J22" s="193">
        <v>92</v>
      </c>
      <c r="K22" s="190">
        <v>9</v>
      </c>
      <c r="L22" s="94">
        <f t="shared" si="0"/>
        <v>554</v>
      </c>
    </row>
    <row r="23" spans="2:12">
      <c r="B23" s="94" t="s">
        <v>33</v>
      </c>
      <c r="C23" s="143" t="s">
        <v>72</v>
      </c>
      <c r="D23" s="143" t="s">
        <v>19</v>
      </c>
      <c r="E23" s="138">
        <v>91</v>
      </c>
      <c r="F23" s="138">
        <v>89</v>
      </c>
      <c r="G23" s="138">
        <v>94</v>
      </c>
      <c r="H23" s="138">
        <v>94</v>
      </c>
      <c r="I23" s="138">
        <v>96</v>
      </c>
      <c r="J23" s="193">
        <v>85</v>
      </c>
      <c r="K23" s="190">
        <v>9</v>
      </c>
      <c r="L23" s="94">
        <f t="shared" si="0"/>
        <v>549</v>
      </c>
    </row>
    <row r="24" spans="2:12">
      <c r="B24" s="94" t="s">
        <v>251</v>
      </c>
      <c r="C24" s="178" t="s">
        <v>73</v>
      </c>
      <c r="D24" s="143" t="s">
        <v>25</v>
      </c>
      <c r="E24" s="138">
        <v>90</v>
      </c>
      <c r="F24" s="138">
        <v>92</v>
      </c>
      <c r="G24" s="138">
        <v>87</v>
      </c>
      <c r="H24" s="138">
        <v>96</v>
      </c>
      <c r="I24" s="138">
        <v>92</v>
      </c>
      <c r="J24" s="193">
        <v>91</v>
      </c>
      <c r="K24" s="190">
        <v>9</v>
      </c>
      <c r="L24" s="94">
        <f t="shared" si="0"/>
        <v>548</v>
      </c>
    </row>
    <row r="25" spans="2:12">
      <c r="B25" s="94" t="s">
        <v>34</v>
      </c>
      <c r="C25" s="143" t="s">
        <v>229</v>
      </c>
      <c r="D25" s="143" t="s">
        <v>313</v>
      </c>
      <c r="E25" s="138">
        <v>94</v>
      </c>
      <c r="F25" s="138">
        <v>87</v>
      </c>
      <c r="G25" s="138">
        <v>85</v>
      </c>
      <c r="H25" s="138">
        <v>91</v>
      </c>
      <c r="I25" s="138">
        <v>94</v>
      </c>
      <c r="J25" s="193">
        <v>96</v>
      </c>
      <c r="K25" s="190">
        <v>10</v>
      </c>
      <c r="L25" s="94">
        <f t="shared" si="0"/>
        <v>547</v>
      </c>
    </row>
    <row r="26" spans="2:12">
      <c r="B26" s="94" t="s">
        <v>35</v>
      </c>
      <c r="C26" s="143" t="s">
        <v>109</v>
      </c>
      <c r="D26" s="137" t="s">
        <v>362</v>
      </c>
      <c r="E26" s="138">
        <v>92</v>
      </c>
      <c r="F26" s="138">
        <v>85</v>
      </c>
      <c r="G26" s="138">
        <v>90</v>
      </c>
      <c r="H26" s="138">
        <v>95</v>
      </c>
      <c r="I26" s="138">
        <v>94</v>
      </c>
      <c r="J26" s="193">
        <v>89</v>
      </c>
      <c r="K26" s="190">
        <v>7</v>
      </c>
      <c r="L26" s="94">
        <f t="shared" si="0"/>
        <v>545</v>
      </c>
    </row>
    <row r="27" spans="2:12">
      <c r="B27" s="94" t="s">
        <v>36</v>
      </c>
      <c r="C27" s="143" t="s">
        <v>389</v>
      </c>
      <c r="D27" s="27" t="s">
        <v>367</v>
      </c>
      <c r="E27" s="138">
        <v>86</v>
      </c>
      <c r="F27" s="138">
        <v>89</v>
      </c>
      <c r="G27" s="138">
        <v>91</v>
      </c>
      <c r="H27" s="138">
        <v>91</v>
      </c>
      <c r="I27" s="138">
        <v>95</v>
      </c>
      <c r="J27" s="193">
        <v>92</v>
      </c>
      <c r="K27" s="190">
        <v>10</v>
      </c>
      <c r="L27" s="94">
        <f t="shared" si="0"/>
        <v>544</v>
      </c>
    </row>
    <row r="28" spans="2:12">
      <c r="B28" s="94" t="s">
        <v>37</v>
      </c>
      <c r="C28" s="25" t="s">
        <v>279</v>
      </c>
      <c r="D28" s="137" t="s">
        <v>363</v>
      </c>
      <c r="E28" s="138">
        <v>88</v>
      </c>
      <c r="F28" s="138">
        <v>94</v>
      </c>
      <c r="G28" s="138">
        <v>87</v>
      </c>
      <c r="H28" s="138">
        <v>92</v>
      </c>
      <c r="I28" s="138">
        <v>90</v>
      </c>
      <c r="J28" s="193">
        <v>92</v>
      </c>
      <c r="K28" s="190">
        <v>7</v>
      </c>
      <c r="L28" s="94">
        <f t="shared" si="0"/>
        <v>543</v>
      </c>
    </row>
    <row r="29" spans="2:12">
      <c r="B29" s="94" t="s">
        <v>252</v>
      </c>
      <c r="C29" s="137" t="s">
        <v>273</v>
      </c>
      <c r="D29" s="143" t="s">
        <v>314</v>
      </c>
      <c r="E29" s="138">
        <v>92</v>
      </c>
      <c r="F29" s="138">
        <v>90</v>
      </c>
      <c r="G29" s="138">
        <v>91</v>
      </c>
      <c r="H29" s="138">
        <v>86</v>
      </c>
      <c r="I29" s="138">
        <v>89</v>
      </c>
      <c r="J29" s="193">
        <v>94</v>
      </c>
      <c r="K29" s="190">
        <v>6</v>
      </c>
      <c r="L29" s="94">
        <f t="shared" si="0"/>
        <v>542</v>
      </c>
    </row>
    <row r="30" spans="2:12">
      <c r="B30" s="94" t="s">
        <v>38</v>
      </c>
      <c r="C30" s="143" t="s">
        <v>120</v>
      </c>
      <c r="D30" s="143" t="s">
        <v>314</v>
      </c>
      <c r="E30" s="138">
        <v>89</v>
      </c>
      <c r="F30" s="138">
        <v>91</v>
      </c>
      <c r="G30" s="138">
        <v>93</v>
      </c>
      <c r="H30" s="138">
        <v>89</v>
      </c>
      <c r="I30" s="138">
        <v>89</v>
      </c>
      <c r="J30" s="193">
        <v>91</v>
      </c>
      <c r="K30" s="190">
        <v>5</v>
      </c>
      <c r="L30" s="94">
        <f t="shared" si="0"/>
        <v>542</v>
      </c>
    </row>
    <row r="31" spans="2:12">
      <c r="B31" s="94" t="s">
        <v>254</v>
      </c>
      <c r="C31" s="137" t="s">
        <v>118</v>
      </c>
      <c r="D31" s="143" t="s">
        <v>11</v>
      </c>
      <c r="E31" s="138">
        <v>94</v>
      </c>
      <c r="F31" s="138">
        <v>88</v>
      </c>
      <c r="G31" s="138">
        <v>90</v>
      </c>
      <c r="H31" s="138">
        <v>89</v>
      </c>
      <c r="I31" s="138">
        <v>93</v>
      </c>
      <c r="J31" s="193">
        <v>86</v>
      </c>
      <c r="K31" s="190">
        <v>7</v>
      </c>
      <c r="L31" s="94">
        <f t="shared" si="0"/>
        <v>540</v>
      </c>
    </row>
    <row r="32" spans="2:12">
      <c r="B32" s="94" t="s">
        <v>255</v>
      </c>
      <c r="C32" s="143" t="s">
        <v>117</v>
      </c>
      <c r="D32" s="143" t="s">
        <v>316</v>
      </c>
      <c r="E32" s="138">
        <v>86</v>
      </c>
      <c r="F32" s="138">
        <v>93</v>
      </c>
      <c r="G32" s="138">
        <v>92</v>
      </c>
      <c r="H32" s="138">
        <v>86</v>
      </c>
      <c r="I32" s="138">
        <v>88</v>
      </c>
      <c r="J32" s="193">
        <v>91</v>
      </c>
      <c r="K32" s="190">
        <v>8</v>
      </c>
      <c r="L32" s="94">
        <f t="shared" si="0"/>
        <v>536</v>
      </c>
    </row>
    <row r="33" spans="2:12">
      <c r="B33" s="94" t="s">
        <v>256</v>
      </c>
      <c r="C33" s="137" t="s">
        <v>317</v>
      </c>
      <c r="D33" s="137" t="s">
        <v>10</v>
      </c>
      <c r="E33" s="138">
        <v>88</v>
      </c>
      <c r="F33" s="138">
        <v>89</v>
      </c>
      <c r="G33" s="138">
        <v>87</v>
      </c>
      <c r="H33" s="138">
        <v>87</v>
      </c>
      <c r="I33" s="138">
        <v>94</v>
      </c>
      <c r="J33" s="193">
        <v>90</v>
      </c>
      <c r="K33" s="190">
        <v>5</v>
      </c>
      <c r="L33" s="94">
        <f t="shared" si="0"/>
        <v>535</v>
      </c>
    </row>
    <row r="34" spans="2:12">
      <c r="B34" s="94" t="s">
        <v>258</v>
      </c>
      <c r="C34" s="143" t="s">
        <v>319</v>
      </c>
      <c r="D34" s="137" t="s">
        <v>83</v>
      </c>
      <c r="E34" s="138">
        <v>92</v>
      </c>
      <c r="F34" s="138">
        <v>86</v>
      </c>
      <c r="G34" s="138">
        <v>89</v>
      </c>
      <c r="H34" s="138">
        <v>86</v>
      </c>
      <c r="I34" s="138">
        <v>89</v>
      </c>
      <c r="J34" s="193">
        <v>89</v>
      </c>
      <c r="K34" s="190">
        <v>7</v>
      </c>
      <c r="L34" s="94">
        <f t="shared" si="0"/>
        <v>531</v>
      </c>
    </row>
    <row r="35" spans="2:12">
      <c r="B35" s="94" t="s">
        <v>259</v>
      </c>
      <c r="C35" s="143" t="s">
        <v>271</v>
      </c>
      <c r="D35" s="137" t="s">
        <v>83</v>
      </c>
      <c r="E35" s="138">
        <v>87</v>
      </c>
      <c r="F35" s="138">
        <v>86</v>
      </c>
      <c r="G35" s="138">
        <v>90</v>
      </c>
      <c r="H35" s="138">
        <v>86</v>
      </c>
      <c r="I35" s="138">
        <v>91</v>
      </c>
      <c r="J35" s="193">
        <v>91</v>
      </c>
      <c r="K35" s="190">
        <v>5</v>
      </c>
      <c r="L35" s="94">
        <f t="shared" si="0"/>
        <v>531</v>
      </c>
    </row>
    <row r="36" spans="2:12">
      <c r="B36" s="94" t="s">
        <v>260</v>
      </c>
      <c r="C36" s="143" t="s">
        <v>386</v>
      </c>
      <c r="D36" s="143" t="s">
        <v>159</v>
      </c>
      <c r="E36" s="138">
        <v>88</v>
      </c>
      <c r="F36" s="138">
        <v>86</v>
      </c>
      <c r="G36" s="138">
        <v>88</v>
      </c>
      <c r="H36" s="138">
        <v>89</v>
      </c>
      <c r="I36" s="138">
        <v>92</v>
      </c>
      <c r="J36" s="193">
        <v>85</v>
      </c>
      <c r="K36" s="190">
        <v>5</v>
      </c>
      <c r="L36" s="94">
        <f t="shared" si="0"/>
        <v>528</v>
      </c>
    </row>
    <row r="37" spans="2:12">
      <c r="B37" s="94" t="s">
        <v>261</v>
      </c>
      <c r="C37" s="137" t="s">
        <v>47</v>
      </c>
      <c r="D37" s="143" t="s">
        <v>11</v>
      </c>
      <c r="E37" s="138">
        <v>87</v>
      </c>
      <c r="F37" s="138">
        <v>86</v>
      </c>
      <c r="G37" s="138">
        <v>89</v>
      </c>
      <c r="H37" s="138">
        <v>93</v>
      </c>
      <c r="I37" s="138">
        <v>90</v>
      </c>
      <c r="J37" s="193">
        <v>82</v>
      </c>
      <c r="K37" s="190">
        <v>8</v>
      </c>
      <c r="L37" s="94">
        <f t="shared" si="0"/>
        <v>527</v>
      </c>
    </row>
    <row r="38" spans="2:12">
      <c r="B38" s="94" t="s">
        <v>262</v>
      </c>
      <c r="C38" s="27" t="s">
        <v>338</v>
      </c>
      <c r="D38" s="143" t="s">
        <v>364</v>
      </c>
      <c r="E38" s="138">
        <v>88</v>
      </c>
      <c r="F38" s="138">
        <v>87</v>
      </c>
      <c r="G38" s="138">
        <v>91</v>
      </c>
      <c r="H38" s="138">
        <v>90</v>
      </c>
      <c r="I38" s="138">
        <v>84</v>
      </c>
      <c r="J38" s="193">
        <v>85</v>
      </c>
      <c r="K38" s="190">
        <v>2</v>
      </c>
      <c r="L38" s="94">
        <f t="shared" si="0"/>
        <v>525</v>
      </c>
    </row>
    <row r="39" spans="2:12">
      <c r="B39" s="94" t="s">
        <v>39</v>
      </c>
      <c r="C39" s="137" t="s">
        <v>393</v>
      </c>
      <c r="D39" s="143" t="s">
        <v>313</v>
      </c>
      <c r="E39" s="138">
        <v>88</v>
      </c>
      <c r="F39" s="138">
        <v>87</v>
      </c>
      <c r="G39" s="138">
        <v>86</v>
      </c>
      <c r="H39" s="138">
        <v>88</v>
      </c>
      <c r="I39" s="138">
        <v>86</v>
      </c>
      <c r="J39" s="193">
        <v>87</v>
      </c>
      <c r="K39" s="190">
        <v>6</v>
      </c>
      <c r="L39" s="94">
        <f t="shared" si="0"/>
        <v>522</v>
      </c>
    </row>
    <row r="40" spans="2:12">
      <c r="B40" s="94" t="s">
        <v>40</v>
      </c>
      <c r="C40" s="137" t="s">
        <v>66</v>
      </c>
      <c r="D40" s="143" t="s">
        <v>11</v>
      </c>
      <c r="E40" s="138">
        <v>88</v>
      </c>
      <c r="F40" s="138">
        <v>75</v>
      </c>
      <c r="G40" s="138">
        <v>90</v>
      </c>
      <c r="H40" s="138">
        <v>87</v>
      </c>
      <c r="I40" s="138">
        <v>87</v>
      </c>
      <c r="J40" s="193">
        <v>89</v>
      </c>
      <c r="K40" s="190">
        <v>3</v>
      </c>
      <c r="L40" s="94">
        <f t="shared" si="0"/>
        <v>516</v>
      </c>
    </row>
    <row r="41" spans="2:12">
      <c r="B41" s="94" t="s">
        <v>41</v>
      </c>
      <c r="C41" s="137" t="s">
        <v>382</v>
      </c>
      <c r="D41" s="137" t="s">
        <v>394</v>
      </c>
      <c r="E41" s="138">
        <v>86</v>
      </c>
      <c r="F41" s="138">
        <v>83</v>
      </c>
      <c r="G41" s="138">
        <v>84</v>
      </c>
      <c r="H41" s="138">
        <v>86</v>
      </c>
      <c r="I41" s="138">
        <v>86</v>
      </c>
      <c r="J41" s="193">
        <v>90</v>
      </c>
      <c r="K41" s="190">
        <v>4</v>
      </c>
      <c r="L41" s="94">
        <f t="shared" si="0"/>
        <v>515</v>
      </c>
    </row>
    <row r="42" spans="2:12">
      <c r="B42" s="94" t="s">
        <v>42</v>
      </c>
      <c r="C42" s="137" t="s">
        <v>383</v>
      </c>
      <c r="D42" s="137" t="s">
        <v>394</v>
      </c>
      <c r="E42" s="138">
        <v>79</v>
      </c>
      <c r="F42" s="138">
        <v>82</v>
      </c>
      <c r="G42" s="138">
        <v>89</v>
      </c>
      <c r="H42" s="138">
        <v>86</v>
      </c>
      <c r="I42" s="138">
        <v>88</v>
      </c>
      <c r="J42" s="193">
        <v>91</v>
      </c>
      <c r="K42" s="190">
        <v>2</v>
      </c>
      <c r="L42" s="94">
        <f t="shared" si="0"/>
        <v>515</v>
      </c>
    </row>
    <row r="43" spans="2:12">
      <c r="B43" s="94" t="s">
        <v>234</v>
      </c>
      <c r="C43" s="143" t="s">
        <v>352</v>
      </c>
      <c r="D43" s="137" t="s">
        <v>362</v>
      </c>
      <c r="E43" s="138">
        <v>82</v>
      </c>
      <c r="F43" s="138">
        <v>90</v>
      </c>
      <c r="G43" s="138">
        <v>82</v>
      </c>
      <c r="H43" s="138">
        <v>84</v>
      </c>
      <c r="I43" s="138">
        <v>90</v>
      </c>
      <c r="J43" s="193">
        <v>86</v>
      </c>
      <c r="K43" s="190">
        <v>1</v>
      </c>
      <c r="L43" s="94">
        <f t="shared" si="0"/>
        <v>514</v>
      </c>
    </row>
    <row r="44" spans="2:12">
      <c r="B44" s="6" t="s">
        <v>235</v>
      </c>
      <c r="C44" s="137" t="s">
        <v>395</v>
      </c>
      <c r="D44" s="137" t="s">
        <v>394</v>
      </c>
      <c r="E44" s="138">
        <v>86</v>
      </c>
      <c r="F44" s="138">
        <v>87</v>
      </c>
      <c r="G44" s="138">
        <v>83</v>
      </c>
      <c r="H44" s="138">
        <v>85</v>
      </c>
      <c r="I44" s="138">
        <v>84</v>
      </c>
      <c r="J44" s="193">
        <v>84</v>
      </c>
      <c r="K44" s="190">
        <v>5</v>
      </c>
      <c r="L44" s="94">
        <f t="shared" si="0"/>
        <v>509</v>
      </c>
    </row>
    <row r="45" spans="2:12">
      <c r="B45" s="6" t="s">
        <v>236</v>
      </c>
      <c r="C45" s="143" t="s">
        <v>307</v>
      </c>
      <c r="D45" s="143" t="s">
        <v>303</v>
      </c>
      <c r="E45" s="138">
        <v>82</v>
      </c>
      <c r="F45" s="138">
        <v>80</v>
      </c>
      <c r="G45" s="138">
        <v>86</v>
      </c>
      <c r="H45" s="138">
        <v>81</v>
      </c>
      <c r="I45" s="138">
        <v>90</v>
      </c>
      <c r="J45" s="193">
        <v>88</v>
      </c>
      <c r="K45" s="190">
        <v>10</v>
      </c>
      <c r="L45" s="94">
        <f t="shared" si="0"/>
        <v>507</v>
      </c>
    </row>
    <row r="46" spans="2:12">
      <c r="B46" s="6" t="s">
        <v>237</v>
      </c>
      <c r="C46" s="137" t="s">
        <v>71</v>
      </c>
      <c r="D46" s="137" t="s">
        <v>10</v>
      </c>
      <c r="E46" s="138">
        <v>84</v>
      </c>
      <c r="F46" s="138">
        <v>83</v>
      </c>
      <c r="G46" s="138">
        <v>85</v>
      </c>
      <c r="H46" s="138">
        <v>84</v>
      </c>
      <c r="I46" s="138">
        <v>87</v>
      </c>
      <c r="J46" s="193">
        <v>83</v>
      </c>
      <c r="K46" s="190">
        <v>3</v>
      </c>
      <c r="L46" s="94">
        <f t="shared" si="0"/>
        <v>506</v>
      </c>
    </row>
    <row r="47" spans="2:12">
      <c r="B47" s="6" t="s">
        <v>326</v>
      </c>
      <c r="C47" s="137" t="s">
        <v>318</v>
      </c>
      <c r="D47" s="137" t="s">
        <v>362</v>
      </c>
      <c r="E47" s="138">
        <v>83</v>
      </c>
      <c r="F47" s="138">
        <v>81</v>
      </c>
      <c r="G47" s="138">
        <v>81</v>
      </c>
      <c r="H47" s="138">
        <v>86</v>
      </c>
      <c r="I47" s="138">
        <v>82</v>
      </c>
      <c r="J47" s="193">
        <v>83</v>
      </c>
      <c r="K47" s="190">
        <v>4</v>
      </c>
      <c r="L47" s="94">
        <f t="shared" si="0"/>
        <v>496</v>
      </c>
    </row>
    <row r="48" spans="2:12">
      <c r="B48" s="6" t="s">
        <v>327</v>
      </c>
      <c r="C48" s="143" t="s">
        <v>353</v>
      </c>
      <c r="D48" s="137" t="s">
        <v>362</v>
      </c>
      <c r="E48" s="138">
        <v>75</v>
      </c>
      <c r="F48" s="138">
        <v>82</v>
      </c>
      <c r="G48" s="138">
        <v>83</v>
      </c>
      <c r="H48" s="138">
        <v>85</v>
      </c>
      <c r="I48" s="138">
        <v>76</v>
      </c>
      <c r="J48" s="193">
        <v>78</v>
      </c>
      <c r="K48" s="190">
        <v>4</v>
      </c>
      <c r="L48" s="94">
        <f t="shared" si="0"/>
        <v>479</v>
      </c>
    </row>
    <row r="49" spans="2:12">
      <c r="B49" s="6" t="s">
        <v>328</v>
      </c>
      <c r="C49" s="143" t="s">
        <v>309</v>
      </c>
      <c r="D49" s="143" t="s">
        <v>303</v>
      </c>
      <c r="E49" s="138">
        <v>82</v>
      </c>
      <c r="F49" s="138">
        <v>80</v>
      </c>
      <c r="G49" s="138">
        <v>74</v>
      </c>
      <c r="H49" s="138">
        <v>79</v>
      </c>
      <c r="I49" s="138">
        <v>74</v>
      </c>
      <c r="J49" s="193">
        <v>74</v>
      </c>
      <c r="K49" s="190">
        <v>2</v>
      </c>
      <c r="L49" s="94">
        <f t="shared" si="0"/>
        <v>463</v>
      </c>
    </row>
    <row r="50" spans="2:12">
      <c r="B50" s="6" t="s">
        <v>390</v>
      </c>
      <c r="C50" s="137" t="s">
        <v>387</v>
      </c>
      <c r="D50" s="137" t="s">
        <v>362</v>
      </c>
      <c r="E50" s="138">
        <v>69</v>
      </c>
      <c r="F50" s="138">
        <v>73</v>
      </c>
      <c r="G50" s="138">
        <v>74</v>
      </c>
      <c r="H50" s="138">
        <v>77</v>
      </c>
      <c r="I50" s="138">
        <v>82</v>
      </c>
      <c r="J50" s="193">
        <v>74</v>
      </c>
      <c r="K50" s="190">
        <v>2</v>
      </c>
      <c r="L50" s="94">
        <f t="shared" si="0"/>
        <v>449</v>
      </c>
    </row>
    <row r="51" spans="2:12">
      <c r="B51" s="6" t="s">
        <v>392</v>
      </c>
      <c r="C51" s="143" t="s">
        <v>355</v>
      </c>
      <c r="D51" s="27" t="s">
        <v>303</v>
      </c>
      <c r="E51" s="175">
        <v>67</v>
      </c>
      <c r="F51" s="175">
        <v>66</v>
      </c>
      <c r="G51" s="175">
        <v>72</v>
      </c>
      <c r="H51" s="175">
        <v>81</v>
      </c>
      <c r="I51" s="175">
        <v>71</v>
      </c>
      <c r="J51" s="194">
        <v>72</v>
      </c>
      <c r="K51" s="191">
        <v>1</v>
      </c>
      <c r="L51" s="145">
        <f t="shared" si="0"/>
        <v>429</v>
      </c>
    </row>
    <row r="53" spans="2:12">
      <c r="I53" t="s">
        <v>265</v>
      </c>
    </row>
  </sheetData>
  <mergeCells count="3">
    <mergeCell ref="B2:E2"/>
    <mergeCell ref="B4:E4"/>
    <mergeCell ref="B5:E5"/>
  </mergeCells>
  <phoneticPr fontId="4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F58"/>
  <sheetViews>
    <sheetView topLeftCell="A19" zoomScale="70" zoomScaleNormal="70" workbookViewId="0">
      <selection activeCell="D43" sqref="D43:D45"/>
    </sheetView>
  </sheetViews>
  <sheetFormatPr defaultRowHeight="15"/>
  <cols>
    <col min="1" max="1" width="1.5703125" customWidth="1"/>
    <col min="3" max="3" width="22.85546875" customWidth="1"/>
    <col min="4" max="4" width="17.85546875" bestFit="1" customWidth="1"/>
  </cols>
  <sheetData>
    <row r="2" spans="2:6">
      <c r="B2" s="238" t="s">
        <v>356</v>
      </c>
      <c r="C2" s="262"/>
      <c r="D2" s="262"/>
      <c r="E2" s="262"/>
    </row>
    <row r="3" spans="2:6">
      <c r="B3" s="91" t="s">
        <v>301</v>
      </c>
    </row>
    <row r="4" spans="2:6">
      <c r="B4" s="239" t="s">
        <v>414</v>
      </c>
      <c r="C4" s="263"/>
      <c r="D4" s="263"/>
      <c r="E4" s="263"/>
    </row>
    <row r="5" spans="2:6">
      <c r="B5" s="239" t="s">
        <v>415</v>
      </c>
      <c r="C5" s="263"/>
      <c r="D5" s="263"/>
      <c r="E5" s="263"/>
    </row>
    <row r="6" spans="2:6">
      <c r="B6" s="264" t="s">
        <v>43</v>
      </c>
      <c r="C6" s="264"/>
      <c r="E6" s="89" t="s">
        <v>44</v>
      </c>
      <c r="F6" s="90" t="s">
        <v>13</v>
      </c>
    </row>
    <row r="7" spans="2:6">
      <c r="B7" s="264"/>
      <c r="C7" s="264"/>
    </row>
    <row r="8" spans="2:6">
      <c r="B8" s="268" t="s">
        <v>17</v>
      </c>
      <c r="C8" s="265" t="s">
        <v>0</v>
      </c>
      <c r="D8" s="25" t="s">
        <v>224</v>
      </c>
      <c r="E8" s="148">
        <v>570</v>
      </c>
      <c r="F8" s="149">
        <v>18</v>
      </c>
    </row>
    <row r="9" spans="2:6">
      <c r="B9" s="269"/>
      <c r="C9" s="266"/>
      <c r="D9" s="150" t="s">
        <v>329</v>
      </c>
      <c r="E9" s="148">
        <v>576</v>
      </c>
      <c r="F9" s="149">
        <v>18</v>
      </c>
    </row>
    <row r="10" spans="2:6">
      <c r="B10" s="270"/>
      <c r="C10" s="267"/>
      <c r="D10" s="25" t="s">
        <v>72</v>
      </c>
      <c r="E10" s="153">
        <v>555</v>
      </c>
      <c r="F10" s="154">
        <v>12</v>
      </c>
    </row>
    <row r="11" spans="2:6">
      <c r="B11" s="159"/>
      <c r="D11" s="159"/>
      <c r="E11" s="6">
        <f>SUM(E8+E9+E10)</f>
        <v>1701</v>
      </c>
      <c r="F11" s="6">
        <f>SUM(F8+F9+F10)</f>
        <v>48</v>
      </c>
    </row>
    <row r="12" spans="2:6">
      <c r="B12" s="271"/>
      <c r="C12" s="271"/>
      <c r="D12" s="159"/>
      <c r="E12" s="159"/>
      <c r="F12" s="159"/>
    </row>
    <row r="13" spans="2:6">
      <c r="B13" s="268" t="s">
        <v>18</v>
      </c>
      <c r="C13" s="265" t="s">
        <v>247</v>
      </c>
      <c r="D13" s="150" t="s">
        <v>223</v>
      </c>
      <c r="E13" s="153">
        <v>576</v>
      </c>
      <c r="F13" s="154">
        <v>19</v>
      </c>
    </row>
    <row r="14" spans="2:6">
      <c r="B14" s="269"/>
      <c r="C14" s="266"/>
      <c r="D14" s="25" t="s">
        <v>180</v>
      </c>
      <c r="E14" s="153">
        <v>562</v>
      </c>
      <c r="F14" s="154">
        <v>12</v>
      </c>
    </row>
    <row r="15" spans="2:6">
      <c r="B15" s="270"/>
      <c r="C15" s="267"/>
      <c r="D15" s="27" t="s">
        <v>304</v>
      </c>
      <c r="E15" s="153">
        <v>552</v>
      </c>
      <c r="F15" s="154">
        <v>9</v>
      </c>
    </row>
    <row r="16" spans="2:6">
      <c r="B16" s="159"/>
      <c r="D16" s="159"/>
      <c r="E16" s="6">
        <f>SUM(E13+E14+E15)</f>
        <v>1690</v>
      </c>
      <c r="F16" s="6">
        <f>SUM(F13+F14+F15)</f>
        <v>40</v>
      </c>
    </row>
    <row r="17" spans="2:6">
      <c r="B17" s="159"/>
      <c r="D17" s="159"/>
      <c r="E17" s="160"/>
      <c r="F17" s="161"/>
    </row>
    <row r="18" spans="2:6">
      <c r="B18" s="268" t="s">
        <v>20</v>
      </c>
      <c r="C18" s="265" t="s">
        <v>25</v>
      </c>
      <c r="D18" s="25" t="s">
        <v>330</v>
      </c>
      <c r="E18" s="153">
        <v>570</v>
      </c>
      <c r="F18" s="154">
        <v>11</v>
      </c>
    </row>
    <row r="19" spans="2:6">
      <c r="B19" s="269"/>
      <c r="C19" s="266"/>
      <c r="D19" s="25" t="s">
        <v>431</v>
      </c>
      <c r="E19" s="153">
        <v>544</v>
      </c>
      <c r="F19" s="154">
        <v>13</v>
      </c>
    </row>
    <row r="20" spans="2:6">
      <c r="B20" s="270"/>
      <c r="C20" s="267"/>
      <c r="D20" s="151" t="s">
        <v>73</v>
      </c>
      <c r="E20" s="153">
        <v>563</v>
      </c>
      <c r="F20" s="154">
        <v>12</v>
      </c>
    </row>
    <row r="21" spans="2:6">
      <c r="B21" s="159"/>
      <c r="D21" s="159"/>
      <c r="E21" s="6">
        <f>SUM(E18+E19+E20)</f>
        <v>1677</v>
      </c>
      <c r="F21" s="6">
        <f>SUM(F18+F19+F20)</f>
        <v>36</v>
      </c>
    </row>
    <row r="22" spans="2:6">
      <c r="E22" s="162"/>
      <c r="F22" s="162"/>
    </row>
    <row r="23" spans="2:6">
      <c r="B23" s="268" t="s">
        <v>21</v>
      </c>
      <c r="C23" s="265" t="s">
        <v>10</v>
      </c>
      <c r="D23" s="25" t="s">
        <v>227</v>
      </c>
      <c r="E23" s="153">
        <v>561</v>
      </c>
      <c r="F23" s="154">
        <v>9</v>
      </c>
    </row>
    <row r="24" spans="2:6">
      <c r="B24" s="269"/>
      <c r="C24" s="266"/>
      <c r="D24" s="25" t="s">
        <v>226</v>
      </c>
      <c r="E24" s="153">
        <v>565</v>
      </c>
      <c r="F24" s="154">
        <v>15</v>
      </c>
    </row>
    <row r="25" spans="2:6">
      <c r="B25" s="270"/>
      <c r="C25" s="267"/>
      <c r="D25" s="27" t="s">
        <v>350</v>
      </c>
      <c r="E25" s="153">
        <v>545</v>
      </c>
      <c r="F25" s="154">
        <v>5</v>
      </c>
    </row>
    <row r="26" spans="2:6">
      <c r="B26" s="159"/>
      <c r="D26" s="159"/>
      <c r="E26" s="6">
        <f>SUM(E23+E24+E25)</f>
        <v>1671</v>
      </c>
      <c r="F26" s="6">
        <f>SUM(F23+F24+F25)</f>
        <v>29</v>
      </c>
    </row>
    <row r="28" spans="2:6">
      <c r="B28" s="268" t="s">
        <v>22</v>
      </c>
      <c r="C28" s="265" t="s">
        <v>376</v>
      </c>
      <c r="D28" s="25" t="s">
        <v>361</v>
      </c>
      <c r="E28" s="153">
        <v>575</v>
      </c>
      <c r="F28" s="154">
        <v>14</v>
      </c>
    </row>
    <row r="29" spans="2:6">
      <c r="B29" s="269"/>
      <c r="C29" s="266"/>
      <c r="D29" s="211" t="s">
        <v>109</v>
      </c>
      <c r="E29" s="153">
        <v>540</v>
      </c>
      <c r="F29" s="154">
        <v>7</v>
      </c>
    </row>
    <row r="30" spans="2:6">
      <c r="B30" s="270"/>
      <c r="C30" s="267"/>
      <c r="D30" s="212" t="s">
        <v>428</v>
      </c>
      <c r="E30" s="153">
        <v>554</v>
      </c>
      <c r="F30" s="154">
        <v>6</v>
      </c>
    </row>
    <row r="31" spans="2:6">
      <c r="B31" s="159"/>
      <c r="C31" s="159"/>
      <c r="D31" s="159"/>
      <c r="E31" s="6">
        <f>SUM(E28+E29+E30)</f>
        <v>1669</v>
      </c>
      <c r="F31" s="6">
        <f>SUM(F28+F29+F30)</f>
        <v>27</v>
      </c>
    </row>
    <row r="32" spans="2:6">
      <c r="B32" s="159"/>
      <c r="D32" s="159"/>
      <c r="E32" s="160"/>
      <c r="F32" s="161"/>
    </row>
    <row r="33" spans="2:6">
      <c r="B33" s="268" t="s">
        <v>23</v>
      </c>
      <c r="C33" s="164" t="s">
        <v>249</v>
      </c>
      <c r="D33" s="206" t="s">
        <v>273</v>
      </c>
      <c r="E33" s="153">
        <v>557</v>
      </c>
      <c r="F33" s="154">
        <v>16</v>
      </c>
    </row>
    <row r="34" spans="2:6">
      <c r="B34" s="269"/>
      <c r="C34" s="165"/>
      <c r="D34" s="25" t="s">
        <v>120</v>
      </c>
      <c r="E34" s="153">
        <v>555</v>
      </c>
      <c r="F34" s="154">
        <v>12</v>
      </c>
    </row>
    <row r="35" spans="2:6">
      <c r="B35" s="270"/>
      <c r="C35" s="166"/>
      <c r="D35" s="27" t="s">
        <v>233</v>
      </c>
      <c r="E35" s="153">
        <v>555</v>
      </c>
      <c r="F35" s="154">
        <v>8</v>
      </c>
    </row>
    <row r="36" spans="2:6">
      <c r="B36" s="159"/>
      <c r="D36" s="159"/>
      <c r="E36" s="6">
        <f>SUM(E33+E34+E35)</f>
        <v>1667</v>
      </c>
      <c r="F36" s="6">
        <f>SUM(F33+F34+F35)</f>
        <v>36</v>
      </c>
    </row>
    <row r="37" spans="2:6">
      <c r="B37" s="159"/>
      <c r="D37" s="159"/>
      <c r="E37" s="160"/>
      <c r="F37" s="161"/>
    </row>
    <row r="38" spans="2:6">
      <c r="B38" s="268" t="s">
        <v>24</v>
      </c>
      <c r="C38" s="265" t="s">
        <v>9</v>
      </c>
      <c r="D38" s="25" t="s">
        <v>275</v>
      </c>
      <c r="E38" s="153">
        <v>552</v>
      </c>
      <c r="F38" s="154">
        <v>12</v>
      </c>
    </row>
    <row r="39" spans="2:6">
      <c r="B39" s="269"/>
      <c r="C39" s="266"/>
      <c r="D39" s="163" t="s">
        <v>225</v>
      </c>
      <c r="E39" s="148">
        <v>554</v>
      </c>
      <c r="F39" s="149">
        <v>10</v>
      </c>
    </row>
    <row r="40" spans="2:6">
      <c r="B40" s="270"/>
      <c r="C40" s="267"/>
      <c r="D40" s="27" t="s">
        <v>248</v>
      </c>
      <c r="E40" s="153">
        <v>544</v>
      </c>
      <c r="F40" s="154">
        <v>7</v>
      </c>
    </row>
    <row r="41" spans="2:6">
      <c r="B41" s="159"/>
      <c r="D41" s="159"/>
      <c r="E41" s="6">
        <f>SUM(E38+E39+E40)</f>
        <v>1650</v>
      </c>
      <c r="F41" s="6">
        <f>SUM(F38+F39+F40)</f>
        <v>29</v>
      </c>
    </row>
    <row r="42" spans="2:6">
      <c r="B42" s="159"/>
      <c r="D42" s="159"/>
      <c r="E42" s="160"/>
      <c r="F42" s="161"/>
    </row>
    <row r="43" spans="2:6">
      <c r="B43" s="152"/>
      <c r="C43" s="265" t="s">
        <v>268</v>
      </c>
      <c r="D43" s="27" t="s">
        <v>118</v>
      </c>
      <c r="E43" s="153">
        <v>544</v>
      </c>
      <c r="F43" s="154">
        <v>6</v>
      </c>
    </row>
    <row r="44" spans="2:6">
      <c r="B44" s="155" t="s">
        <v>26</v>
      </c>
      <c r="C44" s="266"/>
      <c r="D44" s="156" t="s">
        <v>242</v>
      </c>
      <c r="E44" s="153">
        <v>563</v>
      </c>
      <c r="F44" s="154">
        <v>12</v>
      </c>
    </row>
    <row r="45" spans="2:6">
      <c r="B45" s="157"/>
      <c r="C45" s="267"/>
      <c r="D45" s="158" t="s">
        <v>47</v>
      </c>
      <c r="E45" s="153">
        <v>539</v>
      </c>
      <c r="F45" s="154">
        <v>5</v>
      </c>
    </row>
    <row r="46" spans="2:6">
      <c r="B46" s="167"/>
      <c r="D46" s="159"/>
      <c r="E46" s="6">
        <f>SUM(E43+E44+E45)</f>
        <v>1646</v>
      </c>
      <c r="F46" s="6">
        <f>SUM(F43+F44+F45)</f>
        <v>23</v>
      </c>
    </row>
    <row r="48" spans="2:6">
      <c r="B48" s="268" t="s">
        <v>27</v>
      </c>
      <c r="C48" s="265" t="s">
        <v>282</v>
      </c>
      <c r="D48" s="136" t="s">
        <v>339</v>
      </c>
      <c r="E48" s="153">
        <v>518</v>
      </c>
      <c r="F48" s="154">
        <v>4</v>
      </c>
    </row>
    <row r="49" spans="2:6">
      <c r="B49" s="269"/>
      <c r="C49" s="266"/>
      <c r="D49" s="27" t="s">
        <v>271</v>
      </c>
      <c r="E49" s="153">
        <v>532</v>
      </c>
      <c r="F49" s="154">
        <v>2</v>
      </c>
    </row>
    <row r="50" spans="2:6">
      <c r="B50" s="270"/>
      <c r="C50" s="267"/>
      <c r="D50" s="27" t="s">
        <v>257</v>
      </c>
      <c r="E50" s="153">
        <v>562</v>
      </c>
      <c r="F50" s="154">
        <v>15</v>
      </c>
    </row>
    <row r="51" spans="2:6">
      <c r="B51" s="159"/>
      <c r="C51" s="159"/>
      <c r="D51" s="159"/>
      <c r="E51" s="6">
        <f>SUM(E48+E49+E50)</f>
        <v>1612</v>
      </c>
      <c r="F51" s="6">
        <f>SUM(F48+F49+F50)</f>
        <v>21</v>
      </c>
    </row>
    <row r="53" spans="2:6">
      <c r="B53" s="268" t="s">
        <v>28</v>
      </c>
      <c r="C53" s="241" t="s">
        <v>306</v>
      </c>
      <c r="D53" s="27" t="s">
        <v>307</v>
      </c>
      <c r="E53" s="153">
        <v>472</v>
      </c>
      <c r="F53" s="154">
        <v>2</v>
      </c>
    </row>
    <row r="54" spans="2:6">
      <c r="B54" s="269"/>
      <c r="C54" s="242"/>
      <c r="D54" s="25" t="s">
        <v>355</v>
      </c>
      <c r="E54" s="153">
        <v>507</v>
      </c>
      <c r="F54" s="154">
        <v>4</v>
      </c>
    </row>
    <row r="55" spans="2:6">
      <c r="B55" s="270"/>
      <c r="C55" s="243"/>
      <c r="D55" s="27" t="s">
        <v>309</v>
      </c>
      <c r="E55" s="153">
        <v>479</v>
      </c>
      <c r="F55" s="154">
        <v>5</v>
      </c>
    </row>
    <row r="56" spans="2:6">
      <c r="B56" s="159"/>
      <c r="C56" s="159"/>
      <c r="D56" s="159"/>
      <c r="E56" s="6">
        <f>SUM(E53+E54+E55)</f>
        <v>1458</v>
      </c>
      <c r="F56" s="6">
        <f>SUM(F53+F54+F55)</f>
        <v>11</v>
      </c>
    </row>
    <row r="58" spans="2:6">
      <c r="D58" t="s">
        <v>265</v>
      </c>
    </row>
  </sheetData>
  <mergeCells count="24">
    <mergeCell ref="C8:C10"/>
    <mergeCell ref="B2:E2"/>
    <mergeCell ref="B4:E4"/>
    <mergeCell ref="B5:E5"/>
    <mergeCell ref="B6:C6"/>
    <mergeCell ref="B7:C7"/>
    <mergeCell ref="B8:B10"/>
    <mergeCell ref="B12:C12"/>
    <mergeCell ref="B18:B20"/>
    <mergeCell ref="C38:C40"/>
    <mergeCell ref="B23:B25"/>
    <mergeCell ref="C18:C20"/>
    <mergeCell ref="B28:B30"/>
    <mergeCell ref="C23:C25"/>
    <mergeCell ref="B33:B35"/>
    <mergeCell ref="C13:C15"/>
    <mergeCell ref="B13:B15"/>
    <mergeCell ref="C28:C30"/>
    <mergeCell ref="B38:B40"/>
    <mergeCell ref="B48:B50"/>
    <mergeCell ref="C48:C50"/>
    <mergeCell ref="B53:B55"/>
    <mergeCell ref="C53:C55"/>
    <mergeCell ref="C43:C45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L51"/>
  <sheetViews>
    <sheetView topLeftCell="A19" zoomScale="75" workbookViewId="0">
      <selection activeCell="B39" sqref="B39:L39"/>
    </sheetView>
  </sheetViews>
  <sheetFormatPr defaultRowHeight="15"/>
  <cols>
    <col min="1" max="1" width="3.28515625" customWidth="1"/>
    <col min="2" max="2" width="4.28515625" customWidth="1"/>
    <col min="3" max="3" width="24.28515625" customWidth="1"/>
    <col min="4" max="4" width="22.85546875" style="20" bestFit="1" customWidth="1"/>
    <col min="15" max="22" width="1.42578125" customWidth="1"/>
  </cols>
  <sheetData>
    <row r="2" spans="2:12">
      <c r="B2" s="238" t="s">
        <v>356</v>
      </c>
      <c r="C2" s="262"/>
      <c r="D2" s="262"/>
      <c r="E2" s="262"/>
      <c r="J2" s="1"/>
      <c r="K2" s="90"/>
      <c r="L2" s="89"/>
    </row>
    <row r="3" spans="2:12" ht="15.75">
      <c r="B3" s="91" t="s">
        <v>301</v>
      </c>
      <c r="D3"/>
      <c r="J3" s="100"/>
      <c r="K3" s="102"/>
      <c r="L3" s="101"/>
    </row>
    <row r="4" spans="2:12" ht="15.75">
      <c r="B4" s="239" t="s">
        <v>414</v>
      </c>
      <c r="C4" s="263"/>
      <c r="D4" s="263"/>
      <c r="E4" s="263"/>
      <c r="J4" s="100"/>
      <c r="K4" s="102"/>
      <c r="L4" s="101"/>
    </row>
    <row r="5" spans="2:12" ht="15.75">
      <c r="B5" s="239" t="s">
        <v>415</v>
      </c>
      <c r="C5" s="263"/>
      <c r="D5" s="263"/>
      <c r="E5" s="263"/>
      <c r="F5" s="100"/>
      <c r="G5" s="100"/>
      <c r="H5" s="100"/>
      <c r="I5" s="100"/>
      <c r="J5" s="100"/>
      <c r="K5" s="102"/>
      <c r="L5" s="101"/>
    </row>
    <row r="6" spans="2:12" ht="15.75">
      <c r="B6" s="104"/>
      <c r="C6" s="105"/>
      <c r="D6" s="103"/>
      <c r="E6" s="106" t="s">
        <v>49</v>
      </c>
      <c r="F6" s="106" t="s">
        <v>50</v>
      </c>
      <c r="G6" s="106" t="s">
        <v>51</v>
      </c>
      <c r="H6" s="106" t="s">
        <v>52</v>
      </c>
      <c r="I6" s="106" t="s">
        <v>53</v>
      </c>
      <c r="J6" s="106" t="s">
        <v>54</v>
      </c>
      <c r="K6" s="108" t="s">
        <v>13</v>
      </c>
      <c r="L6" s="107" t="s">
        <v>15</v>
      </c>
    </row>
    <row r="7" spans="2:12" ht="15.75">
      <c r="B7" s="104"/>
      <c r="C7" s="105"/>
      <c r="D7" s="103"/>
      <c r="E7" s="109"/>
      <c r="F7" s="109"/>
      <c r="G7" s="109"/>
      <c r="H7" s="109"/>
      <c r="I7" s="109"/>
      <c r="J7" s="109"/>
      <c r="K7" s="111"/>
      <c r="L7" s="110"/>
    </row>
    <row r="8" spans="2:12" ht="15.75">
      <c r="B8" s="112" t="s">
        <v>17</v>
      </c>
      <c r="C8" s="27" t="s">
        <v>48</v>
      </c>
      <c r="D8" s="27" t="s">
        <v>366</v>
      </c>
      <c r="E8" s="113">
        <v>98</v>
      </c>
      <c r="F8" s="113">
        <v>97</v>
      </c>
      <c r="G8" s="113">
        <v>97</v>
      </c>
      <c r="H8" s="113">
        <v>98</v>
      </c>
      <c r="I8" s="113">
        <v>98</v>
      </c>
      <c r="J8" s="189">
        <v>99</v>
      </c>
      <c r="K8" s="188">
        <v>24</v>
      </c>
      <c r="L8" s="186">
        <f t="shared" ref="L8:L49" si="0">SUM(E8+F8+G8+H8+I8+J8)</f>
        <v>587</v>
      </c>
    </row>
    <row r="9" spans="2:12" ht="15.75">
      <c r="B9" s="112" t="s">
        <v>18</v>
      </c>
      <c r="C9" s="25" t="s">
        <v>332</v>
      </c>
      <c r="D9" s="27" t="s">
        <v>367</v>
      </c>
      <c r="E9" s="113">
        <v>95</v>
      </c>
      <c r="F9" s="113">
        <v>97</v>
      </c>
      <c r="G9" s="113">
        <v>96</v>
      </c>
      <c r="H9" s="113">
        <v>97</v>
      </c>
      <c r="I9" s="113">
        <v>97</v>
      </c>
      <c r="J9" s="189">
        <v>94</v>
      </c>
      <c r="K9" s="188">
        <v>19</v>
      </c>
      <c r="L9" s="112">
        <f t="shared" si="0"/>
        <v>576</v>
      </c>
    </row>
    <row r="10" spans="2:12" ht="15.75">
      <c r="B10" s="112" t="s">
        <v>20</v>
      </c>
      <c r="C10" s="27" t="s">
        <v>246</v>
      </c>
      <c r="D10" s="27" t="s">
        <v>159</v>
      </c>
      <c r="E10" s="113">
        <v>95</v>
      </c>
      <c r="F10" s="113">
        <v>96</v>
      </c>
      <c r="G10" s="113">
        <v>98</v>
      </c>
      <c r="H10" s="113">
        <v>97</v>
      </c>
      <c r="I10" s="113">
        <v>94</v>
      </c>
      <c r="J10" s="189">
        <v>96</v>
      </c>
      <c r="K10" s="188">
        <v>18</v>
      </c>
      <c r="L10" s="112">
        <f t="shared" si="0"/>
        <v>576</v>
      </c>
    </row>
    <row r="11" spans="2:12" ht="15.75">
      <c r="B11" s="112" t="s">
        <v>21</v>
      </c>
      <c r="C11" s="25" t="s">
        <v>348</v>
      </c>
      <c r="D11" s="27" t="s">
        <v>349</v>
      </c>
      <c r="E11" s="113">
        <v>95</v>
      </c>
      <c r="F11" s="113">
        <v>96</v>
      </c>
      <c r="G11" s="113">
        <v>96</v>
      </c>
      <c r="H11" s="113">
        <v>97</v>
      </c>
      <c r="I11" s="113">
        <v>97</v>
      </c>
      <c r="J11" s="189">
        <v>94</v>
      </c>
      <c r="K11" s="188">
        <v>14</v>
      </c>
      <c r="L11" s="112">
        <f t="shared" si="0"/>
        <v>575</v>
      </c>
    </row>
    <row r="12" spans="2:12" ht="15.75">
      <c r="B12" s="112" t="s">
        <v>22</v>
      </c>
      <c r="C12" s="25" t="s">
        <v>397</v>
      </c>
      <c r="D12" s="27" t="s">
        <v>385</v>
      </c>
      <c r="E12" s="113">
        <v>96</v>
      </c>
      <c r="F12" s="113">
        <v>96</v>
      </c>
      <c r="G12" s="113">
        <v>95</v>
      </c>
      <c r="H12" s="113">
        <v>93</v>
      </c>
      <c r="I12" s="113">
        <v>98</v>
      </c>
      <c r="J12" s="189">
        <v>95</v>
      </c>
      <c r="K12" s="188">
        <v>16</v>
      </c>
      <c r="L12" s="112">
        <f t="shared" si="0"/>
        <v>573</v>
      </c>
    </row>
    <row r="13" spans="2:12" ht="15.75">
      <c r="B13" s="112" t="s">
        <v>23</v>
      </c>
      <c r="C13" s="25" t="s">
        <v>224</v>
      </c>
      <c r="D13" s="27" t="s">
        <v>159</v>
      </c>
      <c r="E13" s="113">
        <v>92</v>
      </c>
      <c r="F13" s="113">
        <v>97</v>
      </c>
      <c r="G13" s="113">
        <v>92</v>
      </c>
      <c r="H13" s="113">
        <v>96</v>
      </c>
      <c r="I13" s="113">
        <v>97</v>
      </c>
      <c r="J13" s="189">
        <v>96</v>
      </c>
      <c r="K13" s="188">
        <v>18</v>
      </c>
      <c r="L13" s="112">
        <f t="shared" si="0"/>
        <v>570</v>
      </c>
    </row>
    <row r="14" spans="2:12" ht="15.75">
      <c r="B14" s="112" t="s">
        <v>24</v>
      </c>
      <c r="C14" s="25" t="s">
        <v>294</v>
      </c>
      <c r="D14" s="27" t="s">
        <v>368</v>
      </c>
      <c r="E14" s="113">
        <v>97</v>
      </c>
      <c r="F14" s="113">
        <v>98</v>
      </c>
      <c r="G14" s="113">
        <v>94</v>
      </c>
      <c r="H14" s="113">
        <v>96</v>
      </c>
      <c r="I14" s="113">
        <v>91</v>
      </c>
      <c r="J14" s="189">
        <v>94</v>
      </c>
      <c r="K14" s="188">
        <v>11</v>
      </c>
      <c r="L14" s="112">
        <f t="shared" si="0"/>
        <v>570</v>
      </c>
    </row>
    <row r="15" spans="2:12" ht="15.75">
      <c r="B15" s="112" t="s">
        <v>26</v>
      </c>
      <c r="C15" s="25" t="s">
        <v>226</v>
      </c>
      <c r="D15" s="27" t="s">
        <v>372</v>
      </c>
      <c r="E15" s="113">
        <v>92</v>
      </c>
      <c r="F15" s="113">
        <v>96</v>
      </c>
      <c r="G15" s="113">
        <v>92</v>
      </c>
      <c r="H15" s="113">
        <v>92</v>
      </c>
      <c r="I15" s="113">
        <v>96</v>
      </c>
      <c r="J15" s="189">
        <v>97</v>
      </c>
      <c r="K15" s="188">
        <v>15</v>
      </c>
      <c r="L15" s="112">
        <f t="shared" si="0"/>
        <v>565</v>
      </c>
    </row>
    <row r="16" spans="2:12" ht="15.75">
      <c r="B16" s="112" t="s">
        <v>27</v>
      </c>
      <c r="C16" s="79" t="s">
        <v>242</v>
      </c>
      <c r="D16" s="79" t="s">
        <v>373</v>
      </c>
      <c r="E16" s="113">
        <v>93</v>
      </c>
      <c r="F16" s="113">
        <v>93</v>
      </c>
      <c r="G16" s="113">
        <v>94</v>
      </c>
      <c r="H16" s="113">
        <v>94</v>
      </c>
      <c r="I16" s="113">
        <v>97</v>
      </c>
      <c r="J16" s="189">
        <v>92</v>
      </c>
      <c r="K16" s="188">
        <v>12</v>
      </c>
      <c r="L16" s="112">
        <f t="shared" si="0"/>
        <v>563</v>
      </c>
    </row>
    <row r="17" spans="2:12" ht="15.75">
      <c r="B17" s="112" t="s">
        <v>28</v>
      </c>
      <c r="C17" s="31" t="s">
        <v>73</v>
      </c>
      <c r="D17" s="27" t="s">
        <v>368</v>
      </c>
      <c r="E17" s="113">
        <v>94</v>
      </c>
      <c r="F17" s="113">
        <v>94</v>
      </c>
      <c r="G17" s="113">
        <v>94</v>
      </c>
      <c r="H17" s="113">
        <v>95</v>
      </c>
      <c r="I17" s="113">
        <v>94</v>
      </c>
      <c r="J17" s="189">
        <v>92</v>
      </c>
      <c r="K17" s="188">
        <v>12</v>
      </c>
      <c r="L17" s="112">
        <f t="shared" si="0"/>
        <v>563</v>
      </c>
    </row>
    <row r="18" spans="2:12" ht="15.75">
      <c r="B18" s="112" t="s">
        <v>29</v>
      </c>
      <c r="C18" s="25" t="s">
        <v>279</v>
      </c>
      <c r="D18" s="27" t="s">
        <v>367</v>
      </c>
      <c r="E18" s="113">
        <v>92</v>
      </c>
      <c r="F18" s="113">
        <v>95</v>
      </c>
      <c r="G18" s="113">
        <v>92</v>
      </c>
      <c r="H18" s="113">
        <v>93</v>
      </c>
      <c r="I18" s="113">
        <v>97</v>
      </c>
      <c r="J18" s="189">
        <v>93</v>
      </c>
      <c r="K18" s="188">
        <v>15</v>
      </c>
      <c r="L18" s="112">
        <f t="shared" si="0"/>
        <v>562</v>
      </c>
    </row>
    <row r="19" spans="2:12" ht="15.75">
      <c r="B19" s="112" t="s">
        <v>30</v>
      </c>
      <c r="C19" s="25" t="s">
        <v>180</v>
      </c>
      <c r="D19" s="27" t="s">
        <v>367</v>
      </c>
      <c r="E19" s="113">
        <v>93</v>
      </c>
      <c r="F19" s="113">
        <v>94</v>
      </c>
      <c r="G19" s="113">
        <v>94</v>
      </c>
      <c r="H19" s="113">
        <v>93</v>
      </c>
      <c r="I19" s="113">
        <v>95</v>
      </c>
      <c r="J19" s="189">
        <v>93</v>
      </c>
      <c r="K19" s="188">
        <v>12</v>
      </c>
      <c r="L19" s="112">
        <f t="shared" si="0"/>
        <v>562</v>
      </c>
    </row>
    <row r="20" spans="2:12" ht="15.75">
      <c r="B20" s="112" t="s">
        <v>31</v>
      </c>
      <c r="C20" s="25" t="s">
        <v>227</v>
      </c>
      <c r="D20" s="27" t="s">
        <v>372</v>
      </c>
      <c r="E20" s="113">
        <v>93</v>
      </c>
      <c r="F20" s="113">
        <v>93</v>
      </c>
      <c r="G20" s="113">
        <v>95</v>
      </c>
      <c r="H20" s="113">
        <v>94</v>
      </c>
      <c r="I20" s="113">
        <v>95</v>
      </c>
      <c r="J20" s="189">
        <v>91</v>
      </c>
      <c r="K20" s="188">
        <v>9</v>
      </c>
      <c r="L20" s="112">
        <f t="shared" si="0"/>
        <v>561</v>
      </c>
    </row>
    <row r="21" spans="2:12" ht="15.75">
      <c r="B21" s="112" t="s">
        <v>250</v>
      </c>
      <c r="C21" s="25" t="s">
        <v>273</v>
      </c>
      <c r="D21" s="27" t="s">
        <v>272</v>
      </c>
      <c r="E21" s="113">
        <v>93</v>
      </c>
      <c r="F21" s="113">
        <v>93</v>
      </c>
      <c r="G21" s="113">
        <v>90</v>
      </c>
      <c r="H21" s="113">
        <v>96</v>
      </c>
      <c r="I21" s="113">
        <v>94</v>
      </c>
      <c r="J21" s="189">
        <v>91</v>
      </c>
      <c r="K21" s="188">
        <v>16</v>
      </c>
      <c r="L21" s="112">
        <f t="shared" si="0"/>
        <v>557</v>
      </c>
    </row>
    <row r="22" spans="2:12" ht="15.75">
      <c r="B22" s="112" t="s">
        <v>32</v>
      </c>
      <c r="C22" s="25" t="s">
        <v>72</v>
      </c>
      <c r="D22" s="27" t="s">
        <v>159</v>
      </c>
      <c r="E22" s="113">
        <v>92</v>
      </c>
      <c r="F22" s="113">
        <v>93</v>
      </c>
      <c r="G22" s="113">
        <v>89</v>
      </c>
      <c r="H22" s="113">
        <v>95</v>
      </c>
      <c r="I22" s="113">
        <v>94</v>
      </c>
      <c r="J22" s="189">
        <v>92</v>
      </c>
      <c r="K22" s="188">
        <v>12</v>
      </c>
      <c r="L22" s="112">
        <f t="shared" si="0"/>
        <v>555</v>
      </c>
    </row>
    <row r="23" spans="2:12" ht="15.75">
      <c r="B23" s="112" t="s">
        <v>33</v>
      </c>
      <c r="C23" s="25" t="s">
        <v>120</v>
      </c>
      <c r="D23" s="27" t="s">
        <v>272</v>
      </c>
      <c r="E23" s="113">
        <v>93</v>
      </c>
      <c r="F23" s="113">
        <v>94</v>
      </c>
      <c r="G23" s="113">
        <v>94</v>
      </c>
      <c r="H23" s="113">
        <v>93</v>
      </c>
      <c r="I23" s="113">
        <v>90</v>
      </c>
      <c r="J23" s="189">
        <v>91</v>
      </c>
      <c r="K23" s="188">
        <v>12</v>
      </c>
      <c r="L23" s="112">
        <f t="shared" si="0"/>
        <v>555</v>
      </c>
    </row>
    <row r="24" spans="2:12" ht="15.75">
      <c r="B24" s="112" t="s">
        <v>251</v>
      </c>
      <c r="C24" s="32" t="s">
        <v>233</v>
      </c>
      <c r="D24" s="27" t="s">
        <v>272</v>
      </c>
      <c r="E24" s="113">
        <v>93</v>
      </c>
      <c r="F24" s="113">
        <v>92</v>
      </c>
      <c r="G24" s="113">
        <v>93</v>
      </c>
      <c r="H24" s="113">
        <v>95</v>
      </c>
      <c r="I24" s="113">
        <v>89</v>
      </c>
      <c r="J24" s="189">
        <v>93</v>
      </c>
      <c r="K24" s="188">
        <v>8</v>
      </c>
      <c r="L24" s="112">
        <f t="shared" si="0"/>
        <v>555</v>
      </c>
    </row>
    <row r="25" spans="2:12" ht="15.75">
      <c r="B25" s="112" t="s">
        <v>34</v>
      </c>
      <c r="C25" s="25" t="s">
        <v>225</v>
      </c>
      <c r="D25" s="27" t="s">
        <v>369</v>
      </c>
      <c r="E25" s="113">
        <v>94</v>
      </c>
      <c r="F25" s="113">
        <v>94</v>
      </c>
      <c r="G25" s="113">
        <v>91</v>
      </c>
      <c r="H25" s="113">
        <v>91</v>
      </c>
      <c r="I25" s="113">
        <v>93</v>
      </c>
      <c r="J25" s="189">
        <v>91</v>
      </c>
      <c r="K25" s="188">
        <v>10</v>
      </c>
      <c r="L25" s="112">
        <f t="shared" si="0"/>
        <v>554</v>
      </c>
    </row>
    <row r="26" spans="2:12" ht="15.75">
      <c r="B26" s="112" t="s">
        <v>35</v>
      </c>
      <c r="C26" s="25" t="s">
        <v>428</v>
      </c>
      <c r="D26" s="27" t="s">
        <v>349</v>
      </c>
      <c r="E26" s="113">
        <v>92</v>
      </c>
      <c r="F26" s="113">
        <v>91</v>
      </c>
      <c r="G26" s="113">
        <v>93</v>
      </c>
      <c r="H26" s="113">
        <v>93</v>
      </c>
      <c r="I26" s="113">
        <v>94</v>
      </c>
      <c r="J26" s="189">
        <v>91</v>
      </c>
      <c r="K26" s="188">
        <v>6</v>
      </c>
      <c r="L26" s="112">
        <f t="shared" si="0"/>
        <v>554</v>
      </c>
    </row>
    <row r="27" spans="2:12" ht="15.75">
      <c r="B27" s="112" t="s">
        <v>36</v>
      </c>
      <c r="C27" s="79" t="s">
        <v>244</v>
      </c>
      <c r="D27" s="27" t="s">
        <v>369</v>
      </c>
      <c r="E27" s="113">
        <v>97</v>
      </c>
      <c r="F27" s="113">
        <v>94</v>
      </c>
      <c r="G27" s="113">
        <v>91</v>
      </c>
      <c r="H27" s="113">
        <v>87</v>
      </c>
      <c r="I27" s="113">
        <v>90</v>
      </c>
      <c r="J27" s="189">
        <v>93</v>
      </c>
      <c r="K27" s="188">
        <v>12</v>
      </c>
      <c r="L27" s="112">
        <f t="shared" si="0"/>
        <v>552</v>
      </c>
    </row>
    <row r="28" spans="2:12" ht="15.75">
      <c r="B28" s="112" t="s">
        <v>37</v>
      </c>
      <c r="C28" s="136" t="s">
        <v>335</v>
      </c>
      <c r="D28" s="27" t="s">
        <v>367</v>
      </c>
      <c r="E28" s="113">
        <v>97</v>
      </c>
      <c r="F28" s="113">
        <v>87</v>
      </c>
      <c r="G28" s="113">
        <v>91</v>
      </c>
      <c r="H28" s="113">
        <v>92</v>
      </c>
      <c r="I28" s="113">
        <v>96</v>
      </c>
      <c r="J28" s="189">
        <v>89</v>
      </c>
      <c r="K28" s="188">
        <v>9</v>
      </c>
      <c r="L28" s="112">
        <f t="shared" si="0"/>
        <v>552</v>
      </c>
    </row>
    <row r="29" spans="2:12" ht="15.75">
      <c r="B29" s="112" t="s">
        <v>252</v>
      </c>
      <c r="C29" s="25" t="s">
        <v>432</v>
      </c>
      <c r="D29" s="27" t="s">
        <v>272</v>
      </c>
      <c r="E29" s="113">
        <v>91</v>
      </c>
      <c r="F29" s="113">
        <v>89</v>
      </c>
      <c r="G29" s="113">
        <v>92</v>
      </c>
      <c r="H29" s="113">
        <v>91</v>
      </c>
      <c r="I29" s="113">
        <v>91</v>
      </c>
      <c r="J29" s="189">
        <v>93</v>
      </c>
      <c r="K29" s="188">
        <v>8</v>
      </c>
      <c r="L29" s="112">
        <f t="shared" si="0"/>
        <v>547</v>
      </c>
    </row>
    <row r="30" spans="2:12" ht="15.75">
      <c r="B30" s="112" t="s">
        <v>38</v>
      </c>
      <c r="C30" s="25" t="s">
        <v>350</v>
      </c>
      <c r="D30" s="27" t="s">
        <v>372</v>
      </c>
      <c r="E30" s="113">
        <v>93</v>
      </c>
      <c r="F30" s="113">
        <v>92</v>
      </c>
      <c r="G30" s="113">
        <v>94</v>
      </c>
      <c r="H30" s="113">
        <v>87</v>
      </c>
      <c r="I30" s="113">
        <v>92</v>
      </c>
      <c r="J30" s="189">
        <v>87</v>
      </c>
      <c r="K30" s="188">
        <v>5</v>
      </c>
      <c r="L30" s="112">
        <f t="shared" si="0"/>
        <v>545</v>
      </c>
    </row>
    <row r="31" spans="2:12" ht="15.75">
      <c r="B31" s="112" t="s">
        <v>254</v>
      </c>
      <c r="C31" s="25" t="s">
        <v>334</v>
      </c>
      <c r="D31" s="27" t="s">
        <v>368</v>
      </c>
      <c r="E31" s="113">
        <v>95</v>
      </c>
      <c r="F31" s="113">
        <v>89</v>
      </c>
      <c r="G31" s="113">
        <v>94</v>
      </c>
      <c r="H31" s="113">
        <v>91</v>
      </c>
      <c r="I31" s="113">
        <v>88</v>
      </c>
      <c r="J31" s="189">
        <v>87</v>
      </c>
      <c r="K31" s="188">
        <v>13</v>
      </c>
      <c r="L31" s="112">
        <f t="shared" si="0"/>
        <v>544</v>
      </c>
    </row>
    <row r="32" spans="2:12" ht="15.75">
      <c r="B32" s="112" t="s">
        <v>255</v>
      </c>
      <c r="C32" s="25" t="s">
        <v>248</v>
      </c>
      <c r="D32" s="27" t="s">
        <v>369</v>
      </c>
      <c r="E32" s="113">
        <v>87</v>
      </c>
      <c r="F32" s="113">
        <v>92</v>
      </c>
      <c r="G32" s="113">
        <v>93</v>
      </c>
      <c r="H32" s="113">
        <v>89</v>
      </c>
      <c r="I32" s="113">
        <v>88</v>
      </c>
      <c r="J32" s="189">
        <v>95</v>
      </c>
      <c r="K32" s="188">
        <v>7</v>
      </c>
      <c r="L32" s="112">
        <f t="shared" si="0"/>
        <v>544</v>
      </c>
    </row>
    <row r="33" spans="2:12" ht="15.75">
      <c r="B33" s="112" t="s">
        <v>256</v>
      </c>
      <c r="C33" s="25" t="s">
        <v>118</v>
      </c>
      <c r="D33" s="79" t="s">
        <v>373</v>
      </c>
      <c r="E33" s="113">
        <v>92</v>
      </c>
      <c r="F33" s="113">
        <v>92</v>
      </c>
      <c r="G33" s="113">
        <v>89</v>
      </c>
      <c r="H33" s="113">
        <v>89</v>
      </c>
      <c r="I33" s="113">
        <v>89</v>
      </c>
      <c r="J33" s="189">
        <v>93</v>
      </c>
      <c r="K33" s="188">
        <v>6</v>
      </c>
      <c r="L33" s="112">
        <f t="shared" si="0"/>
        <v>544</v>
      </c>
    </row>
    <row r="34" spans="2:12" ht="15.75">
      <c r="B34" s="112" t="s">
        <v>258</v>
      </c>
      <c r="C34" s="137" t="s">
        <v>278</v>
      </c>
      <c r="D34" s="27" t="s">
        <v>372</v>
      </c>
      <c r="E34" s="113">
        <v>93</v>
      </c>
      <c r="F34" s="113">
        <v>86</v>
      </c>
      <c r="G34" s="113">
        <v>91</v>
      </c>
      <c r="H34" s="113">
        <v>91</v>
      </c>
      <c r="I34" s="113">
        <v>91</v>
      </c>
      <c r="J34" s="189">
        <v>90</v>
      </c>
      <c r="K34" s="188">
        <v>7</v>
      </c>
      <c r="L34" s="112">
        <f t="shared" si="0"/>
        <v>542</v>
      </c>
    </row>
    <row r="35" spans="2:12" ht="15.75">
      <c r="B35" s="112" t="s">
        <v>259</v>
      </c>
      <c r="C35" s="25" t="s">
        <v>109</v>
      </c>
      <c r="D35" s="27" t="s">
        <v>349</v>
      </c>
      <c r="E35" s="113">
        <v>86</v>
      </c>
      <c r="F35" s="113">
        <v>93</v>
      </c>
      <c r="G35" s="113">
        <v>87</v>
      </c>
      <c r="H35" s="113">
        <v>89</v>
      </c>
      <c r="I35" s="113">
        <v>91</v>
      </c>
      <c r="J35" s="189">
        <v>94</v>
      </c>
      <c r="K35" s="188">
        <v>7</v>
      </c>
      <c r="L35" s="112">
        <f t="shared" si="0"/>
        <v>540</v>
      </c>
    </row>
    <row r="36" spans="2:12" ht="15.75">
      <c r="B36" s="112" t="s">
        <v>260</v>
      </c>
      <c r="C36" s="25" t="s">
        <v>47</v>
      </c>
      <c r="D36" s="79" t="s">
        <v>373</v>
      </c>
      <c r="E36" s="113">
        <v>89</v>
      </c>
      <c r="F36" s="113">
        <v>91</v>
      </c>
      <c r="G36" s="113">
        <v>89</v>
      </c>
      <c r="H36" s="113">
        <v>90</v>
      </c>
      <c r="I36" s="113">
        <v>90</v>
      </c>
      <c r="J36" s="189">
        <v>90</v>
      </c>
      <c r="K36" s="188">
        <v>5</v>
      </c>
      <c r="L36" s="112">
        <f t="shared" si="0"/>
        <v>539</v>
      </c>
    </row>
    <row r="37" spans="2:12" ht="15.75">
      <c r="B37" s="112" t="s">
        <v>261</v>
      </c>
      <c r="C37" s="25" t="s">
        <v>66</v>
      </c>
      <c r="D37" s="79" t="s">
        <v>373</v>
      </c>
      <c r="E37" s="113">
        <v>89</v>
      </c>
      <c r="F37" s="113">
        <v>89</v>
      </c>
      <c r="G37" s="113">
        <v>93</v>
      </c>
      <c r="H37" s="113">
        <v>88</v>
      </c>
      <c r="I37" s="113">
        <v>89</v>
      </c>
      <c r="J37" s="189">
        <v>90</v>
      </c>
      <c r="K37" s="188">
        <v>8</v>
      </c>
      <c r="L37" s="112">
        <f t="shared" si="0"/>
        <v>538</v>
      </c>
    </row>
    <row r="38" spans="2:12" ht="15.75">
      <c r="B38" s="112" t="s">
        <v>262</v>
      </c>
      <c r="C38" s="25" t="s">
        <v>171</v>
      </c>
      <c r="D38" s="27" t="s">
        <v>351</v>
      </c>
      <c r="E38" s="113">
        <v>87</v>
      </c>
      <c r="F38" s="113">
        <v>90</v>
      </c>
      <c r="G38" s="113">
        <v>88</v>
      </c>
      <c r="H38" s="113">
        <v>92</v>
      </c>
      <c r="I38" s="113">
        <v>92</v>
      </c>
      <c r="J38" s="189">
        <v>89</v>
      </c>
      <c r="K38" s="188">
        <v>6</v>
      </c>
      <c r="L38" s="112">
        <f t="shared" si="0"/>
        <v>538</v>
      </c>
    </row>
    <row r="39" spans="2:12" ht="15.75">
      <c r="B39" s="112" t="s">
        <v>39</v>
      </c>
      <c r="C39" s="27" t="s">
        <v>430</v>
      </c>
      <c r="D39" s="27" t="s">
        <v>159</v>
      </c>
      <c r="E39" s="113">
        <v>88</v>
      </c>
      <c r="F39" s="113">
        <v>94</v>
      </c>
      <c r="G39" s="113">
        <v>90</v>
      </c>
      <c r="H39" s="113">
        <v>94</v>
      </c>
      <c r="I39" s="113">
        <v>87</v>
      </c>
      <c r="J39" s="189">
        <v>83</v>
      </c>
      <c r="K39" s="188">
        <v>9</v>
      </c>
      <c r="L39" s="112">
        <f t="shared" si="0"/>
        <v>536</v>
      </c>
    </row>
    <row r="40" spans="2:12" ht="15.75">
      <c r="B40" s="112" t="s">
        <v>40</v>
      </c>
      <c r="C40" s="27" t="s">
        <v>271</v>
      </c>
      <c r="D40" s="27" t="s">
        <v>351</v>
      </c>
      <c r="E40" s="113">
        <v>83</v>
      </c>
      <c r="F40" s="113">
        <v>88</v>
      </c>
      <c r="G40" s="113">
        <v>91</v>
      </c>
      <c r="H40" s="113">
        <v>93</v>
      </c>
      <c r="I40" s="113">
        <v>89</v>
      </c>
      <c r="J40" s="189">
        <v>88</v>
      </c>
      <c r="K40" s="188">
        <v>2</v>
      </c>
      <c r="L40" s="112">
        <f t="shared" si="0"/>
        <v>532</v>
      </c>
    </row>
    <row r="41" spans="2:12" ht="15.75">
      <c r="B41" s="112" t="s">
        <v>41</v>
      </c>
      <c r="C41" s="27" t="s">
        <v>338</v>
      </c>
      <c r="D41" s="27" t="s">
        <v>364</v>
      </c>
      <c r="E41" s="113">
        <v>91</v>
      </c>
      <c r="F41" s="113">
        <v>87</v>
      </c>
      <c r="G41" s="113">
        <v>86</v>
      </c>
      <c r="H41" s="113">
        <v>87</v>
      </c>
      <c r="I41" s="113">
        <v>87</v>
      </c>
      <c r="J41" s="189">
        <v>91</v>
      </c>
      <c r="K41" s="188">
        <v>7</v>
      </c>
      <c r="L41" s="112">
        <f t="shared" si="0"/>
        <v>529</v>
      </c>
    </row>
    <row r="42" spans="2:12" ht="15.75">
      <c r="B42" s="112" t="s">
        <v>42</v>
      </c>
      <c r="C42" s="25" t="s">
        <v>229</v>
      </c>
      <c r="D42" s="27" t="s">
        <v>369</v>
      </c>
      <c r="E42" s="113">
        <v>85</v>
      </c>
      <c r="F42" s="113">
        <v>87</v>
      </c>
      <c r="G42" s="113">
        <v>92</v>
      </c>
      <c r="H42" s="113">
        <v>89</v>
      </c>
      <c r="I42" s="113">
        <v>87</v>
      </c>
      <c r="J42" s="189">
        <v>82</v>
      </c>
      <c r="K42" s="188">
        <v>7</v>
      </c>
      <c r="L42" s="112">
        <f t="shared" si="0"/>
        <v>522</v>
      </c>
    </row>
    <row r="43" spans="2:12" ht="15.75">
      <c r="B43" s="112" t="s">
        <v>234</v>
      </c>
      <c r="C43" s="143" t="s">
        <v>352</v>
      </c>
      <c r="D43" s="143" t="s">
        <v>362</v>
      </c>
      <c r="E43" s="147">
        <v>87</v>
      </c>
      <c r="F43" s="147">
        <v>88</v>
      </c>
      <c r="G43" s="147">
        <v>86</v>
      </c>
      <c r="H43" s="147">
        <v>83</v>
      </c>
      <c r="I43" s="147">
        <v>90</v>
      </c>
      <c r="J43" s="197">
        <v>85</v>
      </c>
      <c r="K43" s="191">
        <v>6</v>
      </c>
      <c r="L43" s="145">
        <f t="shared" si="0"/>
        <v>519</v>
      </c>
    </row>
    <row r="44" spans="2:12" ht="15.75">
      <c r="B44" s="112" t="s">
        <v>235</v>
      </c>
      <c r="C44" s="136" t="s">
        <v>339</v>
      </c>
      <c r="D44" s="27" t="s">
        <v>270</v>
      </c>
      <c r="E44" s="113">
        <v>85</v>
      </c>
      <c r="F44" s="113">
        <v>88</v>
      </c>
      <c r="G44" s="113">
        <v>83</v>
      </c>
      <c r="H44" s="113">
        <v>84</v>
      </c>
      <c r="I44" s="113">
        <v>92</v>
      </c>
      <c r="J44" s="189">
        <v>86</v>
      </c>
      <c r="K44" s="188">
        <v>4</v>
      </c>
      <c r="L44" s="112">
        <f t="shared" si="0"/>
        <v>518</v>
      </c>
    </row>
    <row r="45" spans="2:12" ht="15.75">
      <c r="B45" s="112" t="s">
        <v>236</v>
      </c>
      <c r="C45" s="25" t="s">
        <v>355</v>
      </c>
      <c r="D45" s="27" t="s">
        <v>303</v>
      </c>
      <c r="E45" s="113">
        <v>75</v>
      </c>
      <c r="F45" s="113">
        <v>84</v>
      </c>
      <c r="G45" s="113">
        <v>84</v>
      </c>
      <c r="H45" s="113">
        <v>87</v>
      </c>
      <c r="I45" s="113">
        <v>88</v>
      </c>
      <c r="J45" s="189">
        <v>89</v>
      </c>
      <c r="K45" s="188">
        <v>4</v>
      </c>
      <c r="L45" s="112">
        <f t="shared" si="0"/>
        <v>507</v>
      </c>
    </row>
    <row r="46" spans="2:12" ht="15.75">
      <c r="B46" s="112" t="s">
        <v>237</v>
      </c>
      <c r="C46" s="25" t="s">
        <v>71</v>
      </c>
      <c r="D46" s="27" t="s">
        <v>372</v>
      </c>
      <c r="E46" s="113">
        <v>86</v>
      </c>
      <c r="F46" s="113">
        <v>86</v>
      </c>
      <c r="G46" s="113">
        <v>79</v>
      </c>
      <c r="H46" s="113">
        <v>82</v>
      </c>
      <c r="I46" s="113">
        <v>82</v>
      </c>
      <c r="J46" s="189">
        <v>91</v>
      </c>
      <c r="K46" s="188">
        <v>6</v>
      </c>
      <c r="L46" s="112">
        <f t="shared" si="0"/>
        <v>506</v>
      </c>
    </row>
    <row r="47" spans="2:12" ht="15.75">
      <c r="B47" s="112" t="s">
        <v>326</v>
      </c>
      <c r="C47" s="79" t="s">
        <v>310</v>
      </c>
      <c r="D47" s="79" t="s">
        <v>311</v>
      </c>
      <c r="E47" s="113">
        <v>82</v>
      </c>
      <c r="F47" s="113">
        <v>88</v>
      </c>
      <c r="G47" s="113">
        <v>85</v>
      </c>
      <c r="H47" s="113">
        <v>85</v>
      </c>
      <c r="I47" s="113">
        <v>81</v>
      </c>
      <c r="J47" s="189">
        <v>82</v>
      </c>
      <c r="K47" s="188">
        <v>0</v>
      </c>
      <c r="L47" s="112">
        <f t="shared" si="0"/>
        <v>503</v>
      </c>
    </row>
    <row r="48" spans="2:12" ht="15.75">
      <c r="B48" s="112" t="s">
        <v>327</v>
      </c>
      <c r="C48" s="27" t="s">
        <v>309</v>
      </c>
      <c r="D48" s="27" t="s">
        <v>303</v>
      </c>
      <c r="E48" s="113">
        <v>77</v>
      </c>
      <c r="F48" s="113">
        <v>84</v>
      </c>
      <c r="G48" s="113">
        <v>78</v>
      </c>
      <c r="H48" s="113">
        <v>82</v>
      </c>
      <c r="I48" s="113">
        <v>83</v>
      </c>
      <c r="J48" s="189">
        <v>75</v>
      </c>
      <c r="K48" s="188">
        <v>5</v>
      </c>
      <c r="L48" s="112">
        <f t="shared" si="0"/>
        <v>479</v>
      </c>
    </row>
    <row r="49" spans="2:12" ht="15.75">
      <c r="B49" s="112" t="s">
        <v>328</v>
      </c>
      <c r="C49" s="27" t="s">
        <v>312</v>
      </c>
      <c r="D49" s="27" t="s">
        <v>303</v>
      </c>
      <c r="E49" s="113">
        <v>82</v>
      </c>
      <c r="F49" s="113">
        <v>81</v>
      </c>
      <c r="G49" s="113">
        <v>78</v>
      </c>
      <c r="H49" s="113">
        <v>75</v>
      </c>
      <c r="I49" s="113">
        <v>81</v>
      </c>
      <c r="J49" s="189">
        <v>77</v>
      </c>
      <c r="K49" s="188">
        <v>2</v>
      </c>
      <c r="L49" s="112">
        <f t="shared" si="0"/>
        <v>474</v>
      </c>
    </row>
    <row r="51" spans="2:12">
      <c r="I51" t="s">
        <v>265</v>
      </c>
    </row>
  </sheetData>
  <mergeCells count="3">
    <mergeCell ref="B2:E2"/>
    <mergeCell ref="B4:E4"/>
    <mergeCell ref="B5:E5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F67"/>
  <sheetViews>
    <sheetView workbookViewId="0">
      <selection activeCell="D68" sqref="D68"/>
    </sheetView>
  </sheetViews>
  <sheetFormatPr defaultRowHeight="15"/>
  <cols>
    <col min="1" max="1" width="1.5703125" customWidth="1"/>
    <col min="2" max="2" width="4" customWidth="1"/>
    <col min="3" max="3" width="20.28515625" customWidth="1"/>
    <col min="4" max="4" width="17.85546875" customWidth="1"/>
  </cols>
  <sheetData>
    <row r="2" spans="2:6">
      <c r="B2" s="238" t="s">
        <v>356</v>
      </c>
      <c r="C2" s="262"/>
      <c r="D2" s="262"/>
      <c r="E2" s="262"/>
    </row>
    <row r="3" spans="2:6">
      <c r="B3" s="91" t="s">
        <v>302</v>
      </c>
    </row>
    <row r="4" spans="2:6">
      <c r="B4" s="239" t="s">
        <v>433</v>
      </c>
      <c r="C4" s="263"/>
      <c r="D4" s="263"/>
      <c r="E4" s="263"/>
    </row>
    <row r="5" spans="2:6">
      <c r="B5" s="239" t="s">
        <v>434</v>
      </c>
      <c r="C5" s="263"/>
      <c r="D5" s="263"/>
      <c r="E5" s="263"/>
    </row>
    <row r="6" spans="2:6">
      <c r="B6" s="264" t="s">
        <v>43</v>
      </c>
      <c r="C6" s="264"/>
      <c r="E6" s="89" t="s">
        <v>44</v>
      </c>
      <c r="F6" s="90" t="s">
        <v>13</v>
      </c>
    </row>
    <row r="7" spans="2:6">
      <c r="B7" s="264"/>
      <c r="C7" s="264"/>
    </row>
    <row r="8" spans="2:6">
      <c r="B8" s="253" t="s">
        <v>17</v>
      </c>
      <c r="C8" s="250" t="s">
        <v>247</v>
      </c>
      <c r="D8" s="25" t="s">
        <v>337</v>
      </c>
      <c r="E8" s="94">
        <v>561</v>
      </c>
      <c r="F8" s="95">
        <v>10</v>
      </c>
    </row>
    <row r="9" spans="2:6">
      <c r="B9" s="254"/>
      <c r="C9" s="251"/>
      <c r="D9" s="27" t="s">
        <v>336</v>
      </c>
      <c r="E9" s="94">
        <v>580</v>
      </c>
      <c r="F9" s="95">
        <v>15</v>
      </c>
    </row>
    <row r="10" spans="2:6">
      <c r="B10" s="255"/>
      <c r="C10" s="252"/>
      <c r="D10" s="25" t="s">
        <v>180</v>
      </c>
      <c r="E10" s="94">
        <v>561</v>
      </c>
      <c r="F10" s="95">
        <v>10</v>
      </c>
    </row>
    <row r="11" spans="2:6">
      <c r="E11" s="6">
        <f>SUM(E8+E9+E10)</f>
        <v>1702</v>
      </c>
      <c r="F11" s="6">
        <f>SUM(F8+F9+F10)</f>
        <v>35</v>
      </c>
    </row>
    <row r="13" spans="2:6">
      <c r="B13" s="253" t="s">
        <v>18</v>
      </c>
      <c r="C13" s="250" t="s">
        <v>19</v>
      </c>
      <c r="D13" s="132" t="s">
        <v>224</v>
      </c>
      <c r="E13" s="94">
        <v>563</v>
      </c>
      <c r="F13" s="95">
        <v>15</v>
      </c>
    </row>
    <row r="14" spans="2:6">
      <c r="B14" s="254"/>
      <c r="C14" s="251"/>
      <c r="D14" s="132" t="s">
        <v>246</v>
      </c>
      <c r="E14" s="94">
        <v>568</v>
      </c>
      <c r="F14" s="95">
        <v>15</v>
      </c>
    </row>
    <row r="15" spans="2:6">
      <c r="B15" s="255"/>
      <c r="C15" s="252"/>
      <c r="D15" s="25" t="s">
        <v>72</v>
      </c>
      <c r="E15" s="94">
        <v>557</v>
      </c>
      <c r="F15" s="95">
        <v>8</v>
      </c>
    </row>
    <row r="16" spans="2:6">
      <c r="E16" s="6">
        <f>SUM(E13+E14+E15)</f>
        <v>1688</v>
      </c>
      <c r="F16" s="6">
        <f>SUM(F13+F14+F15)</f>
        <v>38</v>
      </c>
    </row>
    <row r="18" spans="2:6">
      <c r="B18" s="253" t="s">
        <v>20</v>
      </c>
      <c r="C18" s="241" t="s">
        <v>274</v>
      </c>
      <c r="D18" s="25" t="s">
        <v>225</v>
      </c>
      <c r="E18" s="94">
        <v>568</v>
      </c>
      <c r="F18" s="95">
        <v>8</v>
      </c>
    </row>
    <row r="19" spans="2:6">
      <c r="B19" s="254"/>
      <c r="C19" s="251"/>
      <c r="D19" s="25" t="s">
        <v>149</v>
      </c>
      <c r="E19" s="94">
        <v>557</v>
      </c>
      <c r="F19" s="95">
        <v>6</v>
      </c>
    </row>
    <row r="20" spans="2:6">
      <c r="B20" s="255"/>
      <c r="C20" s="252"/>
      <c r="D20" s="27" t="s">
        <v>248</v>
      </c>
      <c r="E20" s="94">
        <v>559</v>
      </c>
      <c r="F20" s="95">
        <v>12</v>
      </c>
    </row>
    <row r="21" spans="2:6">
      <c r="E21" s="6">
        <f>SUM(E18+E19+E20)</f>
        <v>1684</v>
      </c>
      <c r="F21" s="6">
        <f>SUM(F18+F19+F20)</f>
        <v>26</v>
      </c>
    </row>
    <row r="22" spans="2:6">
      <c r="E22" s="96"/>
      <c r="F22" s="97"/>
    </row>
    <row r="23" spans="2:6">
      <c r="B23" s="253" t="s">
        <v>21</v>
      </c>
      <c r="C23" s="250" t="s">
        <v>266</v>
      </c>
      <c r="D23" s="25" t="s">
        <v>350</v>
      </c>
      <c r="E23" s="94">
        <v>547</v>
      </c>
      <c r="F23" s="95">
        <v>9</v>
      </c>
    </row>
    <row r="24" spans="2:6">
      <c r="B24" s="254"/>
      <c r="C24" s="251"/>
      <c r="D24" s="25" t="s">
        <v>226</v>
      </c>
      <c r="E24" s="94">
        <v>553</v>
      </c>
      <c r="F24" s="95">
        <v>12</v>
      </c>
    </row>
    <row r="25" spans="2:6">
      <c r="B25" s="255"/>
      <c r="C25" s="252"/>
      <c r="D25" s="25" t="s">
        <v>227</v>
      </c>
      <c r="E25" s="94">
        <v>559</v>
      </c>
      <c r="F25" s="95">
        <v>8</v>
      </c>
    </row>
    <row r="26" spans="2:6">
      <c r="B26" s="98"/>
      <c r="E26" s="6">
        <f>SUM(E23+E24+E25)</f>
        <v>1659</v>
      </c>
      <c r="F26" s="6">
        <f>SUM(F23+F24+F25)</f>
        <v>29</v>
      </c>
    </row>
    <row r="27" spans="2:6">
      <c r="E27" s="96"/>
      <c r="F27" s="97"/>
    </row>
    <row r="28" spans="2:6">
      <c r="B28" s="253" t="s">
        <v>22</v>
      </c>
      <c r="C28" s="250" t="s">
        <v>25</v>
      </c>
      <c r="D28" s="25" t="s">
        <v>294</v>
      </c>
      <c r="E28" s="94">
        <v>570</v>
      </c>
      <c r="F28" s="95">
        <v>12</v>
      </c>
    </row>
    <row r="29" spans="2:6">
      <c r="B29" s="254"/>
      <c r="C29" s="251"/>
      <c r="D29" s="27" t="s">
        <v>334</v>
      </c>
      <c r="E29" s="94">
        <v>535</v>
      </c>
      <c r="F29" s="95">
        <v>5</v>
      </c>
    </row>
    <row r="30" spans="2:6">
      <c r="B30" s="255"/>
      <c r="C30" s="252"/>
      <c r="D30" s="31" t="s">
        <v>73</v>
      </c>
      <c r="E30" s="94">
        <v>547</v>
      </c>
      <c r="F30" s="95">
        <v>7</v>
      </c>
    </row>
    <row r="31" spans="2:6">
      <c r="E31" s="6">
        <f>SUM(E28+E29+E30)</f>
        <v>1652</v>
      </c>
      <c r="F31" s="6">
        <f>SUM(F28+F29+F30)</f>
        <v>24</v>
      </c>
    </row>
    <row r="32" spans="2:6">
      <c r="E32" s="96"/>
      <c r="F32" s="97"/>
    </row>
    <row r="33" spans="2:6">
      <c r="B33" s="253" t="s">
        <v>23</v>
      </c>
      <c r="C33" s="241" t="s">
        <v>46</v>
      </c>
      <c r="D33" s="32" t="s">
        <v>120</v>
      </c>
      <c r="E33" s="6">
        <v>530</v>
      </c>
      <c r="F33" s="4">
        <v>5</v>
      </c>
    </row>
    <row r="34" spans="2:6">
      <c r="B34" s="254"/>
      <c r="C34" s="242"/>
      <c r="D34" s="25" t="s">
        <v>233</v>
      </c>
      <c r="E34" s="6">
        <v>550</v>
      </c>
      <c r="F34" s="4">
        <v>7</v>
      </c>
    </row>
    <row r="35" spans="2:6">
      <c r="B35" s="255"/>
      <c r="C35" s="243"/>
      <c r="D35" s="27" t="s">
        <v>273</v>
      </c>
      <c r="E35" s="6">
        <v>551</v>
      </c>
      <c r="F35" s="4">
        <v>9</v>
      </c>
    </row>
    <row r="36" spans="2:6">
      <c r="C36" s="29"/>
      <c r="E36" s="6">
        <f>SUM(E33+E34+E35)</f>
        <v>1631</v>
      </c>
      <c r="F36" s="4">
        <f>SUM(F33+F34+F35)</f>
        <v>21</v>
      </c>
    </row>
    <row r="37" spans="2:6">
      <c r="E37" s="96"/>
      <c r="F37" s="97"/>
    </row>
    <row r="38" spans="2:6">
      <c r="B38" s="244" t="s">
        <v>24</v>
      </c>
      <c r="C38" s="250" t="s">
        <v>267</v>
      </c>
      <c r="D38" s="27" t="s">
        <v>118</v>
      </c>
      <c r="E38" s="94">
        <v>525</v>
      </c>
      <c r="F38" s="95">
        <v>2</v>
      </c>
    </row>
    <row r="39" spans="2:6">
      <c r="B39" s="254"/>
      <c r="C39" s="251"/>
      <c r="D39" s="156" t="s">
        <v>242</v>
      </c>
      <c r="E39" s="94">
        <v>565</v>
      </c>
      <c r="F39" s="95">
        <v>15</v>
      </c>
    </row>
    <row r="40" spans="2:6">
      <c r="B40" s="255"/>
      <c r="C40" s="252"/>
      <c r="D40" s="158" t="s">
        <v>47</v>
      </c>
      <c r="E40" s="94">
        <v>540</v>
      </c>
      <c r="F40" s="95">
        <v>5</v>
      </c>
    </row>
    <row r="41" spans="2:6">
      <c r="B41" s="98"/>
      <c r="E41" s="6">
        <f>SUM(E38+E39+E40)</f>
        <v>1630</v>
      </c>
      <c r="F41" s="6">
        <f>SUM(F38+F39+F40)</f>
        <v>22</v>
      </c>
    </row>
    <row r="44" spans="2:6">
      <c r="B44" s="244" t="s">
        <v>26</v>
      </c>
      <c r="C44" s="241" t="s">
        <v>360</v>
      </c>
      <c r="D44" s="25" t="s">
        <v>109</v>
      </c>
      <c r="E44" s="6">
        <v>546</v>
      </c>
      <c r="F44" s="4">
        <v>10</v>
      </c>
    </row>
    <row r="45" spans="2:6">
      <c r="B45" s="254"/>
      <c r="C45" s="242"/>
      <c r="D45" s="25" t="s">
        <v>361</v>
      </c>
      <c r="E45" s="6">
        <v>578</v>
      </c>
      <c r="F45" s="4">
        <v>18</v>
      </c>
    </row>
    <row r="46" spans="2:6">
      <c r="B46" s="255"/>
      <c r="C46" s="243"/>
      <c r="D46" s="25" t="s">
        <v>352</v>
      </c>
      <c r="E46" s="6">
        <v>495</v>
      </c>
      <c r="F46" s="4">
        <v>2</v>
      </c>
    </row>
    <row r="47" spans="2:6">
      <c r="C47" s="29"/>
      <c r="E47" s="6">
        <f>SUM(E44+E45+E46)</f>
        <v>1619</v>
      </c>
      <c r="F47" s="4">
        <f>SUM(F44+F45+F46)</f>
        <v>30</v>
      </c>
    </row>
    <row r="50" spans="2:6">
      <c r="B50" s="244" t="s">
        <v>27</v>
      </c>
      <c r="C50" s="241" t="s">
        <v>282</v>
      </c>
      <c r="D50" s="25" t="s">
        <v>240</v>
      </c>
      <c r="E50" s="94">
        <v>549</v>
      </c>
      <c r="F50" s="95">
        <v>6</v>
      </c>
    </row>
    <row r="51" spans="2:6">
      <c r="B51" s="245"/>
      <c r="C51" s="251"/>
      <c r="D51" s="27" t="s">
        <v>333</v>
      </c>
      <c r="E51" s="94">
        <v>554</v>
      </c>
      <c r="F51" s="95">
        <v>10</v>
      </c>
    </row>
    <row r="52" spans="2:6">
      <c r="B52" s="246"/>
      <c r="C52" s="252"/>
      <c r="D52" s="27" t="s">
        <v>60</v>
      </c>
      <c r="E52" s="94">
        <v>491</v>
      </c>
      <c r="F52" s="95">
        <v>2</v>
      </c>
    </row>
    <row r="53" spans="2:6">
      <c r="B53" s="28"/>
      <c r="E53" s="6">
        <f>SUM(E50+E51+E52)</f>
        <v>1594</v>
      </c>
      <c r="F53" s="6">
        <f>SUM(F50+F51+F52)</f>
        <v>18</v>
      </c>
    </row>
    <row r="56" spans="2:6">
      <c r="B56" s="244" t="s">
        <v>28</v>
      </c>
      <c r="C56" s="256" t="s">
        <v>379</v>
      </c>
      <c r="D56" s="137" t="s">
        <v>435</v>
      </c>
      <c r="E56" s="6">
        <v>525</v>
      </c>
      <c r="F56" s="4">
        <v>9</v>
      </c>
    </row>
    <row r="57" spans="2:6">
      <c r="B57" s="245"/>
      <c r="C57" s="257"/>
      <c r="D57" s="143" t="s">
        <v>229</v>
      </c>
      <c r="E57" s="6">
        <v>530</v>
      </c>
      <c r="F57" s="4">
        <v>6</v>
      </c>
    </row>
    <row r="58" spans="2:6">
      <c r="B58" s="246"/>
      <c r="C58" s="258"/>
      <c r="D58" s="137" t="s">
        <v>380</v>
      </c>
      <c r="E58" s="6">
        <v>533</v>
      </c>
      <c r="F58" s="4">
        <v>7</v>
      </c>
    </row>
    <row r="59" spans="2:6">
      <c r="B59" s="28"/>
      <c r="C59" s="29"/>
      <c r="D59" s="201"/>
      <c r="E59" s="6">
        <f>SUM(E56+E57+E58)</f>
        <v>1588</v>
      </c>
      <c r="F59" s="142">
        <f>SUM(F56+F57+F58)</f>
        <v>22</v>
      </c>
    </row>
    <row r="62" spans="2:6">
      <c r="B62" s="244" t="s">
        <v>29</v>
      </c>
      <c r="C62" s="241" t="s">
        <v>306</v>
      </c>
      <c r="D62" s="27" t="s">
        <v>307</v>
      </c>
      <c r="E62" s="6">
        <v>502</v>
      </c>
      <c r="F62" s="4">
        <v>1</v>
      </c>
    </row>
    <row r="63" spans="2:6">
      <c r="B63" s="245"/>
      <c r="C63" s="242"/>
      <c r="D63" s="25" t="s">
        <v>355</v>
      </c>
      <c r="E63" s="6">
        <v>492</v>
      </c>
      <c r="F63" s="4">
        <v>4</v>
      </c>
    </row>
    <row r="64" spans="2:6">
      <c r="B64" s="246"/>
      <c r="C64" s="243"/>
      <c r="D64" s="27" t="s">
        <v>309</v>
      </c>
      <c r="E64" s="6">
        <v>490</v>
      </c>
      <c r="F64" s="4">
        <v>6</v>
      </c>
    </row>
    <row r="65" spans="2:6">
      <c r="B65" s="28"/>
      <c r="C65" s="29"/>
      <c r="E65" s="6">
        <f>SUM(E62+E63+E64)</f>
        <v>1484</v>
      </c>
      <c r="F65" s="4">
        <f>SUM(F62+F63+F64)</f>
        <v>11</v>
      </c>
    </row>
    <row r="67" spans="2:6">
      <c r="D67" t="s">
        <v>265</v>
      </c>
    </row>
  </sheetData>
  <mergeCells count="27">
    <mergeCell ref="B23:B25"/>
    <mergeCell ref="C23:C25"/>
    <mergeCell ref="B50:B52"/>
    <mergeCell ref="C62:C64"/>
    <mergeCell ref="B18:B20"/>
    <mergeCell ref="B28:B30"/>
    <mergeCell ref="B8:B10"/>
    <mergeCell ref="C18:C20"/>
    <mergeCell ref="C8:C10"/>
    <mergeCell ref="C50:C52"/>
    <mergeCell ref="B13:B15"/>
    <mergeCell ref="C56:C58"/>
    <mergeCell ref="B44:B46"/>
    <mergeCell ref="C28:C30"/>
    <mergeCell ref="B33:B35"/>
    <mergeCell ref="C38:C40"/>
    <mergeCell ref="B38:B40"/>
    <mergeCell ref="B56:B58"/>
    <mergeCell ref="C33:C35"/>
    <mergeCell ref="B62:B64"/>
    <mergeCell ref="C44:C46"/>
    <mergeCell ref="B2:E2"/>
    <mergeCell ref="B4:E4"/>
    <mergeCell ref="B5:E5"/>
    <mergeCell ref="B6:C6"/>
    <mergeCell ref="B7:C7"/>
    <mergeCell ref="C13:C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2</vt:i4>
      </vt:variant>
    </vt:vector>
  </HeadingPairs>
  <TitlesOfParts>
    <vt:vector size="20" baseType="lpstr">
      <vt:lpstr>SKUPNOEkipno</vt:lpstr>
      <vt:lpstr>SKUPNO Posamezno</vt:lpstr>
      <vt:lpstr>1.E</vt:lpstr>
      <vt:lpstr>1.P</vt:lpstr>
      <vt:lpstr>2.E</vt:lpstr>
      <vt:lpstr>2.P</vt:lpstr>
      <vt:lpstr>3.E</vt:lpstr>
      <vt:lpstr>3.P</vt:lpstr>
      <vt:lpstr>4.E</vt:lpstr>
      <vt:lpstr>4.P</vt:lpstr>
      <vt:lpstr>5.E</vt:lpstr>
      <vt:lpstr>5.P</vt:lpstr>
      <vt:lpstr>6.E</vt:lpstr>
      <vt:lpstr>6.P</vt:lpstr>
      <vt:lpstr>Best Ekipno</vt:lpstr>
      <vt:lpstr>Best Posamezno</vt:lpstr>
      <vt:lpstr>podatki</vt:lpstr>
      <vt:lpstr>List1</vt:lpstr>
      <vt:lpstr>'1.E'!Nyomtatási_terület</vt:lpstr>
      <vt:lpstr>'SKUPNO Posamezno'!Nyomtatási_terület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</dc:creator>
  <cp:lastModifiedBy>USER</cp:lastModifiedBy>
  <cp:lastPrinted>2017-12-21T18:31:14Z</cp:lastPrinted>
  <dcterms:created xsi:type="dcterms:W3CDTF">2013-11-21T11:00:31Z</dcterms:created>
  <dcterms:modified xsi:type="dcterms:W3CDTF">2018-02-03T15:54:49Z</dcterms:modified>
</cp:coreProperties>
</file>